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filterPrivacy="1" defaultThemeVersion="124226"/>
  <xr:revisionPtr revIDLastSave="0" documentId="13_ncr:1_{72E832DC-8BD1-4F8B-845D-DD2AFFA8426E}" xr6:coauthVersionLast="40" xr6:coauthVersionMax="47" xr10:uidLastSave="{00000000-0000-0000-0000-000000000000}"/>
  <workbookProtection workbookAlgorithmName="SHA-512" workbookHashValue="CMmUjWUTNNnWPygh4Z591Pd5bdvX/L70hxEJWRINrDUfjLKuzGvEMd9FKl9SbrPju9VcLSHOyj+u4i/E/fU3Nw==" workbookSaltValue="ixNBcOIWfU5NfW3KE2RLfQ==" workbookSpinCount="100000" lockStructure="1"/>
  <bookViews>
    <workbookView xWindow="0" yWindow="0" windowWidth="23040" windowHeight="9048" activeTab="7" xr2:uid="{00000000-000D-0000-FFFF-FFFF00000000}"/>
  </bookViews>
  <sheets>
    <sheet name="TOTAL" sheetId="12" r:id="rId1"/>
    <sheet name="Sec-A" sheetId="9" r:id="rId2"/>
    <sheet name="Sec-B" sheetId="13" r:id="rId3"/>
    <sheet name="SEC-C" sheetId="18" r:id="rId4"/>
    <sheet name="SEC D" sheetId="17" r:id="rId5"/>
    <sheet name="SEC E" sheetId="19" r:id="rId6"/>
    <sheet name="SEC F" sheetId="14" r:id="rId7"/>
    <sheet name="SEC G" sheetId="15" r:id="rId8"/>
  </sheets>
  <definedNames>
    <definedName name="_xlnm.Print_Area" localSheetId="4">'SEC D'!$A$1:$G$29</definedName>
    <definedName name="_xlnm.Print_Area" localSheetId="5">'SEC E'!$A$1:$G$25</definedName>
    <definedName name="_xlnm.Print_Area" localSheetId="6">'SEC F'!$A$1:$G$33</definedName>
    <definedName name="_xlnm.Print_Area" localSheetId="7">'SEC G'!$A$1:$G$24</definedName>
    <definedName name="_xlnm.Print_Area" localSheetId="1">'Sec-A'!$A$1:$G$93</definedName>
    <definedName name="_xlnm.Print_Area" localSheetId="2">'Sec-B'!$A$1:$G$90</definedName>
    <definedName name="_xlnm.Print_Area" localSheetId="3">'SEC-C'!$A$1:$G$61</definedName>
    <definedName name="_xlnm.Print_Area" localSheetId="0">TOTAL!$A$1:$D$17</definedName>
    <definedName name="_xlnm.Print_Titles" localSheetId="1">'Sec-A'!$5:$5</definedName>
    <definedName name="_xlnm.Print_Titles" localSheetId="2">'Sec-B'!$1:$5</definedName>
    <definedName name="_xlnm.Print_Titles" localSheetId="3">'SEC-C'!$1:$6</definedName>
  </definedNames>
  <calcPr calcId="191029"/>
</workbook>
</file>

<file path=xl/calcChain.xml><?xml version="1.0" encoding="utf-8"?>
<calcChain xmlns="http://schemas.openxmlformats.org/spreadsheetml/2006/main">
  <c r="F8" i="15" l="1"/>
  <c r="F69" i="9" l="1"/>
  <c r="F78" i="9"/>
  <c r="F79" i="9"/>
  <c r="F50" i="9" l="1"/>
  <c r="F54" i="18" l="1"/>
  <c r="F55" i="18"/>
  <c r="F57" i="18" l="1"/>
  <c r="F56" i="18"/>
  <c r="F52" i="9" l="1"/>
  <c r="F87" i="9" l="1"/>
  <c r="F85" i="9"/>
  <c r="F30" i="13" l="1"/>
  <c r="F10" i="17" l="1"/>
  <c r="F26" i="14" l="1"/>
  <c r="F8" i="19"/>
  <c r="F16" i="19"/>
  <c r="F25" i="17"/>
  <c r="F18" i="18"/>
  <c r="F44" i="13"/>
  <c r="F72" i="13"/>
  <c r="F12" i="15" l="1"/>
  <c r="F11" i="15"/>
  <c r="F16" i="15"/>
  <c r="F16" i="14"/>
  <c r="F15" i="14"/>
  <c r="F24" i="14"/>
  <c r="F11" i="14"/>
  <c r="F22" i="17"/>
  <c r="F26" i="17"/>
  <c r="F15" i="17"/>
  <c r="F23" i="17"/>
  <c r="F51" i="18"/>
  <c r="F43" i="18"/>
  <c r="F33" i="18"/>
  <c r="F23" i="18"/>
  <c r="F20" i="18"/>
  <c r="F9" i="18"/>
  <c r="F8" i="18"/>
  <c r="F50" i="18"/>
  <c r="F42" i="18"/>
  <c r="F38" i="18"/>
  <c r="F32" i="18"/>
  <c r="F21" i="18"/>
  <c r="F19" i="18"/>
  <c r="F17" i="18"/>
  <c r="F47" i="18"/>
  <c r="F40" i="18"/>
  <c r="F36" i="18"/>
  <c r="F31" i="18"/>
  <c r="F26" i="18"/>
  <c r="F16" i="18"/>
  <c r="F52" i="18"/>
  <c r="F45" i="18"/>
  <c r="F39" i="18"/>
  <c r="F35" i="18"/>
  <c r="F28" i="18"/>
  <c r="F25" i="18"/>
  <c r="F11" i="18"/>
  <c r="F82" i="13"/>
  <c r="F68" i="13"/>
  <c r="F61" i="13"/>
  <c r="F49" i="13"/>
  <c r="F39" i="13"/>
  <c r="F29" i="13"/>
  <c r="F80" i="13"/>
  <c r="F75" i="13"/>
  <c r="F71" i="13"/>
  <c r="F67" i="13"/>
  <c r="F59" i="13"/>
  <c r="F38" i="13"/>
  <c r="F28" i="13"/>
  <c r="F78" i="13"/>
  <c r="F74" i="13"/>
  <c r="F70" i="13"/>
  <c r="F64" i="13"/>
  <c r="F54" i="13"/>
  <c r="F41" i="13"/>
  <c r="F36" i="13"/>
  <c r="F32" i="13"/>
  <c r="F27" i="13"/>
  <c r="F77" i="13"/>
  <c r="F73" i="13"/>
  <c r="F69" i="13"/>
  <c r="F62" i="13"/>
  <c r="F53" i="13"/>
  <c r="F50" i="13"/>
  <c r="F45" i="13"/>
  <c r="F40" i="13"/>
  <c r="F33" i="13"/>
  <c r="F71" i="9"/>
  <c r="F65" i="9"/>
  <c r="F61" i="9"/>
  <c r="F57" i="9"/>
  <c r="F53" i="9"/>
  <c r="F80" i="9"/>
  <c r="F70" i="9"/>
  <c r="F64" i="9"/>
  <c r="F60" i="9"/>
  <c r="F56" i="9"/>
  <c r="F90" i="9"/>
  <c r="F76" i="9"/>
  <c r="F63" i="9"/>
  <c r="F59" i="9"/>
  <c r="F55" i="9"/>
  <c r="F74" i="9"/>
  <c r="F66" i="9"/>
  <c r="F62" i="9"/>
  <c r="F58" i="9"/>
  <c r="F54" i="9"/>
  <c r="F14" i="15" l="1"/>
  <c r="F18" i="15" l="1"/>
  <c r="F19" i="15"/>
  <c r="F10" i="15"/>
  <c r="F17" i="15"/>
  <c r="F13" i="15"/>
  <c r="F9" i="15"/>
  <c r="F15" i="15"/>
  <c r="F9" i="14"/>
  <c r="F13" i="14"/>
  <c r="F19" i="14"/>
  <c r="F23" i="14"/>
  <c r="F14" i="14"/>
  <c r="F20" i="14"/>
  <c r="F25" i="14"/>
  <c r="F10" i="14"/>
  <c r="F17" i="14"/>
  <c r="F21" i="14"/>
  <c r="F12" i="14"/>
  <c r="F18" i="14"/>
  <c r="F22" i="14"/>
  <c r="F7" i="19"/>
  <c r="F10" i="19"/>
  <c r="F14" i="19"/>
  <c r="F11" i="19"/>
  <c r="F15" i="19"/>
  <c r="F12" i="19"/>
  <c r="F17" i="19"/>
  <c r="F9" i="19"/>
  <c r="F13" i="19"/>
  <c r="F18" i="19"/>
  <c r="F12" i="17"/>
  <c r="F17" i="17"/>
  <c r="F21" i="17"/>
  <c r="F13" i="17"/>
  <c r="F18" i="17"/>
  <c r="F24" i="17"/>
  <c r="F9" i="17"/>
  <c r="F14" i="17"/>
  <c r="F19" i="17"/>
  <c r="F11" i="17"/>
  <c r="F16" i="17"/>
  <c r="F20" i="17"/>
  <c r="F12" i="18"/>
  <c r="F22" i="18"/>
  <c r="F41" i="18"/>
  <c r="F49" i="18"/>
  <c r="F13" i="18"/>
  <c r="F24" i="18"/>
  <c r="F30" i="18"/>
  <c r="F44" i="18"/>
  <c r="F53" i="18"/>
  <c r="F14" i="18"/>
  <c r="F27" i="18"/>
  <c r="F34" i="18"/>
  <c r="F46" i="18"/>
  <c r="F10" i="18"/>
  <c r="F15" i="18"/>
  <c r="F29" i="18"/>
  <c r="F37" i="18"/>
  <c r="F48" i="18"/>
  <c r="F37" i="13"/>
  <c r="F66" i="13"/>
  <c r="F81" i="13"/>
  <c r="F76" i="13"/>
  <c r="F43" i="13"/>
  <c r="F63" i="13"/>
  <c r="F79" i="13"/>
  <c r="F26" i="13"/>
  <c r="F65" i="13"/>
  <c r="F59" i="18" l="1"/>
  <c r="D8" i="12" s="1"/>
  <c r="F22" i="15"/>
  <c r="D12" i="12" s="1"/>
  <c r="F29" i="14"/>
  <c r="D11" i="12" s="1"/>
  <c r="F28" i="17"/>
  <c r="D9" i="12" s="1"/>
  <c r="F25" i="13"/>
  <c r="F52" i="13"/>
  <c r="F56" i="13"/>
  <c r="F31" i="13"/>
  <c r="F42" i="13"/>
  <c r="F57" i="13"/>
  <c r="F34" i="13"/>
  <c r="F46" i="13"/>
  <c r="F58" i="13"/>
  <c r="F24" i="13"/>
  <c r="F35" i="13"/>
  <c r="F51" i="13"/>
  <c r="F55" i="13"/>
  <c r="F75" i="9"/>
  <c r="F81" i="9"/>
  <c r="F77" i="9"/>
  <c r="F72" i="9"/>
  <c r="F73" i="9"/>
  <c r="F85" i="13" l="1"/>
  <c r="D7" i="12" s="1"/>
  <c r="F27" i="9" l="1"/>
  <c r="F91" i="9" s="1"/>
  <c r="D6" i="12" l="1"/>
  <c r="F21" i="19" l="1"/>
  <c r="D10" i="12" s="1"/>
  <c r="D13" i="12" s="1"/>
  <c r="D14" i="12" s="1"/>
  <c r="D15" i="12" s="1"/>
</calcChain>
</file>

<file path=xl/sharedStrings.xml><?xml version="1.0" encoding="utf-8"?>
<sst xmlns="http://schemas.openxmlformats.org/spreadsheetml/2006/main" count="750" uniqueCount="526">
  <si>
    <t>SOR Item No.</t>
  </si>
  <si>
    <t>Description of Item</t>
  </si>
  <si>
    <t>Unit</t>
  </si>
  <si>
    <t>(1)</t>
  </si>
  <si>
    <t>(2)</t>
  </si>
  <si>
    <t>(3)</t>
  </si>
  <si>
    <t>(4)</t>
  </si>
  <si>
    <t>Nos.</t>
  </si>
  <si>
    <t>Set</t>
  </si>
  <si>
    <t>GAIL (India) Limited</t>
  </si>
  <si>
    <t>Nos</t>
  </si>
  <si>
    <t>Mtr.</t>
  </si>
  <si>
    <t>No.</t>
  </si>
  <si>
    <t>Qty.</t>
  </si>
  <si>
    <t>A00100</t>
  </si>
  <si>
    <t>PIPELINE LAYING / INSTALLATION (CARBON STEEL PIPES)</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</si>
  <si>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</si>
  <si>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</si>
  <si>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</si>
  <si>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</si>
  <si>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</si>
  <si>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</si>
  <si>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</si>
  <si>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</si>
  <si>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</si>
  <si>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</si>
  <si>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</si>
  <si>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</si>
  <si>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</si>
  <si>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</si>
  <si>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</si>
  <si>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</si>
  <si>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</si>
  <si>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</si>
  <si>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</si>
  <si>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</si>
  <si>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</si>
  <si>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</si>
  <si>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</si>
  <si>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</si>
  <si>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</si>
  <si>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</si>
  <si>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</si>
  <si>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</si>
  <si>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</si>
  <si>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</si>
  <si>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</si>
  <si>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</si>
  <si>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</si>
  <si>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</si>
  <si>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</si>
  <si>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</si>
  <si>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</si>
  <si>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</si>
  <si>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TOTAL: SECTION-A [MAINLINE WORKS]</t>
  </si>
  <si>
    <t>Sl.</t>
  </si>
  <si>
    <t>Section</t>
  </si>
  <si>
    <t>Description of work</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</si>
  <si>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</si>
  <si>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</si>
  <si>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</si>
  <si>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</si>
  <si>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</si>
  <si>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</si>
  <si>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</si>
  <si>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</si>
  <si>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</si>
  <si>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</si>
  <si>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</si>
  <si>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</si>
  <si>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</si>
  <si>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</si>
  <si>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</si>
  <si>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</si>
  <si>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</si>
  <si>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</si>
  <si>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</si>
  <si>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</si>
  <si>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</si>
  <si>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</si>
  <si>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</si>
  <si>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</si>
  <si>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</si>
  <si>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</si>
  <si>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</si>
  <si>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</si>
  <si>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</si>
  <si>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B001050</t>
  </si>
  <si>
    <t>4" NB Piping different grades &amp; thickness</t>
  </si>
  <si>
    <t>B001060</t>
  </si>
  <si>
    <t>2"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</si>
  <si>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</si>
  <si>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</si>
  <si>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</si>
  <si>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</si>
  <si>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</si>
  <si>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B001130</t>
  </si>
  <si>
    <t>Size - 2.0 Inch, Rating - 150#/300#/600#</t>
  </si>
  <si>
    <t>Size - 3/4 Inch, Rating - 800#</t>
  </si>
  <si>
    <t>B001200</t>
  </si>
  <si>
    <t>INSTALLATION OF ABOVE GROUND BUTT WELDED/SOCKET WELDED VALVES (BALL / PLUG / CHECK / GATE / GLOBE) AS PER DETAILS GIVEN BELOW:</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</si>
  <si>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</si>
  <si>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</si>
  <si>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</si>
  <si>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</si>
  <si>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</si>
  <si>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</si>
  <si>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</si>
  <si>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</si>
  <si>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</si>
  <si>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B002000</t>
  </si>
  <si>
    <t>SUPPLY OF ASSORTED PIPE, VALVES , FITTINGS AND FLANGES</t>
  </si>
  <si>
    <t>Handling including lifting, transportation from Contractor Stores to Contractor's workshop for fabrication and/ or to work-site for field fabrication and erection for all piping items supplied by Contractor.</t>
  </si>
  <si>
    <t xml:space="preserve">CS Pipes 2" NB Sch XS API 5L, Gr.B, Seamless, BE / A 106 Gr.B. </t>
  </si>
  <si>
    <t xml:space="preserve">CS Pipes 3/4 " NB Sch 160 , A 106 Gr.B. </t>
  </si>
  <si>
    <t xml:space="preserve">VALVES </t>
  </si>
  <si>
    <t>B002310</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</si>
  <si>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</si>
  <si>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</si>
  <si>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</si>
  <si>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</si>
  <si>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</si>
  <si>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</si>
  <si>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</si>
  <si>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</si>
  <si>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</si>
  <si>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</si>
  <si>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</si>
  <si>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</si>
  <si>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</si>
  <si>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</si>
  <si>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</si>
  <si>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</si>
  <si>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</si>
  <si>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</si>
  <si>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</si>
  <si>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</si>
  <si>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</si>
  <si>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</si>
  <si>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</si>
  <si>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</si>
  <si>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</si>
  <si>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</si>
  <si>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</si>
  <si>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</si>
  <si>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NITROGEN SUPPLY</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</si>
  <si>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</si>
  <si>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</si>
  <si>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</si>
  <si>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</si>
  <si>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</si>
  <si>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</si>
  <si>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</si>
  <si>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</si>
  <si>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</si>
  <si>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</si>
  <si>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t>B002110</t>
  </si>
  <si>
    <t>B002107</t>
  </si>
  <si>
    <t>Hiring and deploying  of fire tenders  along with  accessories and operating crew. The rates quoted shall be inclusive of all expenses.</t>
  </si>
  <si>
    <t>A00101</t>
  </si>
  <si>
    <t>A00351</t>
  </si>
  <si>
    <t>A00601</t>
  </si>
  <si>
    <t>A00602</t>
  </si>
  <si>
    <t>A00603</t>
  </si>
  <si>
    <t>A00604</t>
  </si>
  <si>
    <t>A00700</t>
  </si>
  <si>
    <t>A00800</t>
  </si>
  <si>
    <t>A00900</t>
  </si>
  <si>
    <t>A00901</t>
  </si>
  <si>
    <t>B0011000</t>
  </si>
  <si>
    <t>SOR Item Nos</t>
  </si>
  <si>
    <t>F00100</t>
  </si>
  <si>
    <t>Supply, Calibration and Installation of instrumentation items listed below:
(For details, refer instrumentation specifications)</t>
  </si>
  <si>
    <t>F00110</t>
  </si>
  <si>
    <t>F00130</t>
  </si>
  <si>
    <t>F00150</t>
  </si>
  <si>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</si>
  <si>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</si>
  <si>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</si>
  <si>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</si>
  <si>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</si>
  <si>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</si>
  <si>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</si>
  <si>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</si>
  <si>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</si>
  <si>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</si>
  <si>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</si>
  <si>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</si>
  <si>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</si>
  <si>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</si>
  <si>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</si>
  <si>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</si>
  <si>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</si>
  <si>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</si>
  <si>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</si>
  <si>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</si>
  <si>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</si>
  <si>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</si>
  <si>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</si>
  <si>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</si>
  <si>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</si>
  <si>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</si>
  <si>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</si>
  <si>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</si>
  <si>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</si>
  <si>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</si>
  <si>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</si>
  <si>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</si>
  <si>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</si>
  <si>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</si>
  <si>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</si>
  <si>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</si>
  <si>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</si>
  <si>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</si>
  <si>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</si>
  <si>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</si>
  <si>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</si>
  <si>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</si>
  <si>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</si>
  <si>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</si>
  <si>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</si>
  <si>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</si>
  <si>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</si>
  <si>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</si>
  <si>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</si>
  <si>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</si>
  <si>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</si>
  <si>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</si>
  <si>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</si>
  <si>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</si>
  <si>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</si>
  <si>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</si>
  <si>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</si>
  <si>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</si>
  <si>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</si>
  <si>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</si>
  <si>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</si>
  <si>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</si>
  <si>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</si>
  <si>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</si>
  <si>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</si>
  <si>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</si>
  <si>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</si>
  <si>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</si>
  <si>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</si>
  <si>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</si>
  <si>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</si>
  <si>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</si>
  <si>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</si>
  <si>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</si>
  <si>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</si>
  <si>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</si>
  <si>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</si>
  <si>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</si>
  <si>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</si>
  <si>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</si>
  <si>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</si>
  <si>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</si>
  <si>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</si>
  <si>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</si>
  <si>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</si>
  <si>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</si>
  <si>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</si>
  <si>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</si>
  <si>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</si>
  <si>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</si>
  <si>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</si>
  <si>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</si>
  <si>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</si>
  <si>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</si>
  <si>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</si>
  <si>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</si>
  <si>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</si>
  <si>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</si>
  <si>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</si>
  <si>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</si>
  <si>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</si>
  <si>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</si>
  <si>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</si>
  <si>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</si>
  <si>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</si>
  <si>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</si>
  <si>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</si>
  <si>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</si>
  <si>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</si>
  <si>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</si>
  <si>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</si>
  <si>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</si>
  <si>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</si>
  <si>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</si>
  <si>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</si>
  <si>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CV006.00.00 </t>
  </si>
  <si>
    <t xml:space="preserve">CV006.01.00 </t>
  </si>
  <si>
    <t>M</t>
  </si>
  <si>
    <t xml:space="preserve">CV006.02.00 </t>
  </si>
  <si>
    <t xml:space="preserve">CV008.00.00 </t>
  </si>
  <si>
    <t>VALVE PIT</t>
  </si>
  <si>
    <t xml:space="preserve">CV008.01.00 </t>
  </si>
  <si>
    <t xml:space="preserve">CV009.00.00 </t>
  </si>
  <si>
    <t>SAND FILLING</t>
  </si>
  <si>
    <t xml:space="preserve">CV009.01.00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</si>
  <si>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</si>
  <si>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</si>
  <si>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</si>
  <si>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CV012.00.00 </t>
  </si>
  <si>
    <t>EARTH WORK IN FOUNDATION</t>
  </si>
  <si>
    <t xml:space="preserve">CV012.01.00 </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</si>
  <si>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</si>
  <si>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</si>
  <si>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</si>
  <si>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</si>
  <si>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</si>
  <si>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</si>
  <si>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</si>
  <si>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</si>
  <si>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</si>
  <si>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</si>
  <si>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</si>
  <si>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</si>
  <si>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</si>
  <si>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</si>
  <si>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</si>
  <si>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</si>
  <si>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</si>
  <si>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</si>
  <si>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</si>
  <si>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</si>
  <si>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</si>
  <si>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</si>
  <si>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</si>
  <si>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</si>
  <si>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</si>
  <si>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</si>
  <si>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</si>
  <si>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</si>
  <si>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</si>
  <si>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</si>
  <si>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</si>
  <si>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</si>
  <si>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</si>
  <si>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</si>
  <si>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</si>
  <si>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</si>
  <si>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</si>
  <si>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</si>
  <si>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</si>
  <si>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</si>
  <si>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</si>
  <si>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</si>
  <si>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</si>
  <si>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</si>
  <si>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</si>
  <si>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</si>
  <si>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</si>
  <si>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</si>
  <si>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</si>
  <si>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</si>
  <si>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</si>
  <si>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</si>
  <si>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</si>
  <si>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D00121</t>
  </si>
  <si>
    <t>D00122</t>
  </si>
  <si>
    <t>D00123</t>
  </si>
  <si>
    <t>D00124</t>
  </si>
  <si>
    <t>D00130</t>
  </si>
  <si>
    <t>D00131</t>
  </si>
  <si>
    <t>D00132</t>
  </si>
  <si>
    <t>D00133</t>
  </si>
  <si>
    <t>D00134</t>
  </si>
  <si>
    <t>D00135</t>
  </si>
  <si>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</si>
  <si>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</si>
  <si>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</si>
  <si>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</si>
  <si>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</si>
  <si>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</si>
  <si>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</si>
  <si>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</si>
  <si>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</si>
  <si>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</si>
  <si>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</si>
  <si>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</si>
  <si>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</si>
  <si>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</si>
  <si>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</si>
  <si>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</si>
  <si>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</si>
  <si>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</si>
  <si>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</si>
  <si>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</si>
  <si>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</si>
  <si>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</si>
  <si>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</si>
  <si>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</si>
  <si>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</si>
  <si>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</si>
  <si>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</si>
  <si>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</si>
  <si>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</si>
  <si>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</si>
  <si>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</si>
  <si>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</si>
  <si>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</si>
  <si>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</si>
  <si>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</si>
  <si>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</si>
  <si>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</si>
  <si>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</si>
  <si>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</si>
  <si>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</si>
  <si>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</si>
  <si>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 xml:space="preserve">E-TENDER NO. </t>
  </si>
  <si>
    <t xml:space="preserve"> Per KM</t>
  </si>
  <si>
    <t>B007020</t>
  </si>
  <si>
    <t>B007030</t>
  </si>
  <si>
    <t>B009020</t>
  </si>
  <si>
    <t>B0011010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</si>
  <si>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</si>
  <si>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</si>
  <si>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</si>
  <si>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</si>
  <si>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</si>
  <si>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</si>
  <si>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</si>
  <si>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</si>
  <si>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</si>
  <si>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</si>
  <si>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Note: For Hook-up works at tap-off point, Despatch &amp; Receiving Terminal  including making provision for hooking up and carrying out shutdown activities at  terminals if necessary shall be paid as per SOR number B008000</t>
  </si>
  <si>
    <t xml:space="preserve">CV018.04.00 </t>
  </si>
  <si>
    <r>
      <t>M</t>
    </r>
    <r>
      <rPr>
        <vertAlign val="superscript"/>
        <sz val="11"/>
        <rFont val="Arial"/>
        <family val="2"/>
      </rPr>
      <t>2</t>
    </r>
  </si>
  <si>
    <r>
      <t>M</t>
    </r>
    <r>
      <rPr>
        <vertAlign val="superscript"/>
        <sz val="11"/>
        <rFont val="Arial"/>
        <family val="2"/>
      </rPr>
      <t>3</t>
    </r>
  </si>
  <si>
    <t>B002100</t>
  </si>
  <si>
    <t>B002200</t>
  </si>
  <si>
    <t>B002300</t>
  </si>
  <si>
    <t>SCHEDULE OF RATES : SECTION-D [CATHODIC PROTECTION WORKS]</t>
  </si>
  <si>
    <t>GST@18%</t>
  </si>
  <si>
    <t>Total</t>
  </si>
  <si>
    <t xml:space="preserve">BIDDER </t>
  </si>
  <si>
    <t>Project :  CONSTRUCTION OF STEEL PIPELINE AND ASSOCIATED FACILITIES FOR LMC CONNECTIVITY TO M/s JINDAL SAW LTD, SUKELI, RAIGAD, MAHARASHTRA</t>
  </si>
  <si>
    <t xml:space="preserve">  UNIT RATE INCLUSIVE OF ALL TAXES, DUTIES, LEVIES, FREIGHT, INSURANCE, INCLUDING INSURANCE OF FREE ISSUE MATERIALS, TAXES ON BUILDING AND OTHER CONSTRUCTION WORKERS,  ETC.  BUT EXCLUDING GST AS DEFINED IN BID DOCUMENT </t>
  </si>
  <si>
    <t xml:space="preserve">  TOTAL AMOUNT INCLUSIVE OF ALL TAXES, DUTIES, LEVIES, FREIGHT, INSURANCE, INCLUDING INSURANCE OF FREE ISSUE MATERIALS, TAXES ON BUILDING AND OTHER CONSTRUCTION WORKERS,  ETC.  BUT EXCLUDING GST AS DEFINED IN BID DOCUMENT </t>
  </si>
  <si>
    <t>Remarks</t>
  </si>
  <si>
    <t>B001120</t>
  </si>
  <si>
    <t>A01000</t>
  </si>
  <si>
    <t>Hot Tapping</t>
  </si>
  <si>
    <t>A01010</t>
  </si>
  <si>
    <t xml:space="preserve">Supply of Full Encirclement type Split Tee </t>
  </si>
  <si>
    <t>A01020</t>
  </si>
  <si>
    <t xml:space="preserve"> Installation of Full Encirclement type Split Tee with all arangements and commissioning </t>
  </si>
  <si>
    <t>6’’x6”x4’’ Reduced Branch Full Encirclement Type Butt Welded End Split Tee without Lock O-Ring RF Flange and without Guide Bar Assembly Pressure Rating 600 #</t>
  </si>
  <si>
    <t>Lum Sum</t>
  </si>
  <si>
    <t>Providing, laying, jointing and testing RCC  hume pipes of 600mm dia. and np3 class for culverts, road crossing, incl. excavation in all strata up to an average depth of 1 m cutting, collars jointing in 1:2 cement mortar etc. complete as per specifications and as directed by the engineer-in charge.</t>
  </si>
  <si>
    <t>Providing, laying, jointing and testing RCC  hume pipes of 700mm dia. and np3 class for culverts, road crossing, incl. excavation in all strata up to an average depth of 1 m cutting, collars jointing in 1:2 cement mortar etc. complete as per specifications and as directed by the engineer-in charge.</t>
  </si>
  <si>
    <r>
      <rPr>
        <b/>
        <sz val="10"/>
        <rFont val="Tahoma"/>
        <family val="2"/>
      </rPr>
      <t xml:space="preserve">PRS &amp; 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</si>
  <si>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RCC HUME PIPE CULVERT/Other  Requirement</t>
  </si>
  <si>
    <t xml:space="preserve">Supplying and filling approved SAND of specified quality under floors, in foundations, plinths, tank foundations etc.  or as required by EIC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</si>
  <si>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('3)</t>
  </si>
  <si>
    <t>('4)</t>
  </si>
  <si>
    <r>
      <rPr>
        <b/>
        <sz val="9.5"/>
        <rFont val="Tahoma"/>
        <family val="2"/>
      </rPr>
      <t xml:space="preserve">Design, Engineering, manufacture &amp; Supply of Split Tee (Branch creation on pigable line) </t>
    </r>
    <r>
      <rPr>
        <sz val="9.5"/>
        <rFont val="Tahoma"/>
        <family val="2"/>
      </rPr>
      <t xml:space="preserve">as mentioned in scope of work including transportation &amp; delivery at GAIL designated store. Ascertain the thickness of the parent pipe at site before Hot Tap. Obtaining Hot work permits from owner. Transportation of free issued Valves(8", 6" &amp;4" ) from GAIL designated storage yard/warehouse for installation to site including welding and all related activities as per specification.
</t>
    </r>
    <r>
      <rPr>
        <b/>
        <sz val="9.5"/>
        <rFont val="Tahoma"/>
        <family val="2"/>
      </rPr>
      <t>Mobilization Hot Tapping machines, manpower to complete the Hot Tapping Works</t>
    </r>
    <r>
      <rPr>
        <sz val="9.5"/>
        <rFont val="Tahoma"/>
        <family val="2"/>
      </rPr>
      <t xml:space="preserve"> including welding, NDT, Hydro testing, NDT etc. for successful completion of work. Supply of necessary consumables to complete the job in all respect. Commissioning of complete works as per Specification and Standard. Demobilization of hot tapping machine tools &amp; tackles etc. Mobilization, boarding and lodging and demobilization of all manpower are included in price quoted by the Bidder. 
Complete Supply, Installation, Testing and Commissioning of hot tapping work including readyness for branch p/l commissioning, but not limited to, following works in accordance with the specifications and instructions of EIC, and as per all provisions of Contract Document. Drawing, document preparation and obtaining the approval on the same  is included in the scope of Contractor.</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</si>
  <si>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</si>
  <si>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r>
      <t xml:space="preserve">Installation of split tee installation of 6" x 4" . The job involves complete scope of HOT tapping, </t>
    </r>
    <r>
      <rPr>
        <b/>
        <sz val="9.5"/>
        <rFont val="Tahoma"/>
        <family val="2"/>
      </rPr>
      <t>excluding supply of split tee suitable for 600 # pipe line with operating pressure of 92 bar</t>
    </r>
    <r>
      <rPr>
        <sz val="9.5"/>
        <rFont val="Tahoma"/>
        <family val="2"/>
      </rPr>
      <t xml:space="preserve">,  Fabrication of hot tapping spool all required, welding,NDT Pre testing and carrying out the complete job of hot tapping with all required tools tackles instruments and approved agency for the said work.    All other required safety aspects and purging requirements in contractors scope. The required 4" ball valve shall be provided by GAIL as FIM.  </t>
    </r>
  </si>
  <si>
    <t>Note: (1)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(2) In each area, quantities given against individual item may be utilised / used for other consumers in same area.</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</si>
  <si>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</si>
  <si>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</si>
  <si>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Supply and installation of slope breakers, bank protection, wherever required and as directed by EIC.</t>
  </si>
  <si>
    <t>A00100-A</t>
  </si>
  <si>
    <t>A00101-A</t>
  </si>
  <si>
    <t>PIPELINE LAYING / INSTALLATION (CARBON STEEL PIPES) IN SOFT SOIL</t>
  </si>
  <si>
    <t>A01011</t>
  </si>
  <si>
    <t>A01021</t>
  </si>
  <si>
    <t xml:space="preserve">CV019.00.00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</si>
  <si>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procurement and supply of all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</si>
  <si>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 xml:space="preserve">Staking and installation of construction markers, clearing, fencing, grubbing, full filling all the requirements of various statutory / environment authorities to the entire satisfaction of concerned authorities. Shifting of all obstructions within the ROU / pipeline route alignment, viz. electrical lines / poles, telephone lines / poles, coordination with concerned authorities and obtaining permissions from these authorities. </t>
  </si>
  <si>
    <t>Checking, cleaning, aligning, bending, cutting and bevelling (as required) of pipes for welding &amp; field adjustments including pipe fittings, welding, carrying out non-destructive testing of welds as required including 100% radiography by X-ray/Gamma ray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</si>
  <si>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 lowering the pipeline in trench to required depth, placement of PE / PVC warning mat over the pipeline along the complete route, pre-padding and post padding around pipeline (as per standard) with soft soil/sand including supply of padding material/rock shield , PE / PVC warning mat, backfilling with available / borrowed earth, approved excavated material and /or other suitable soil by crowning.</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</si>
  <si>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</si>
  <si>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pigging and Nitrogen purging and preservation maintaining Nitrogen column of minimum 5% of pipeline volume (payment for supply of Nitrogen shall be paid seperately as per SOR no- B0011000), Materials for all temporary works and performing all associated works, complete as per the relevant specifications, other provisions of Contract Document and instructions of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</si>
  <si>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</si>
  <si>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r>
      <t xml:space="preserve">Trenching by excavation in all types of soils </t>
    </r>
    <r>
      <rPr>
        <b/>
        <sz val="9.5"/>
        <rFont val="Arial"/>
        <family val="2"/>
      </rPr>
      <t xml:space="preserve">except hard rock </t>
    </r>
    <r>
      <rPr>
        <sz val="9.5"/>
        <rFont val="Arial"/>
        <family val="2"/>
      </rPr>
      <t xml:space="preserve"> to maintain min. depth of 1.2m from pipeline top surface with pre-padding,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t>
    </r>
  </si>
  <si>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All crossings installed by HDD /  jacking / boring/excavation in soil except hard rock more than required for maintaining min. depth of 1.2m from pipeline top surface with pre-padding  shall be paid separately as per the rates quoted for the same elsewhere in the SOR.</t>
    </r>
  </si>
  <si>
    <t>INSTALLATION OF CARRIER PIPE CROSSINGS BY HDD METHOD AT CROSSING WITHOUT CASING PIPE in all types of soils i.e. normal soil/soft rock/murrum.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</si>
  <si>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strapping of HDPE conduit</t>
    </r>
    <r>
      <rPr>
        <b/>
        <sz val="9.5"/>
        <rFont val="Arial"/>
        <family val="2"/>
      </rPr>
      <t xml:space="preserv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</si>
  <si>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Drilling to required depth including maintenance of drill hole in all types of strata (in all types of soils  i.e. normal soil/soft rock/murram etc. except hard rock</t>
    </r>
    <r>
      <rPr>
        <b/>
        <sz val="9.5"/>
        <rFont val="Arial"/>
        <family val="2"/>
      </rPr>
      <t>)</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</si>
  <si>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  </t>
    </r>
    <r>
      <rPr>
        <sz val="9.5"/>
        <rFont val="Arial"/>
        <family val="2"/>
      </rPr>
      <t>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strapping of HDPE conduit</t>
    </r>
    <r>
      <rPr>
        <b/>
        <sz val="9.5"/>
        <rFont val="Arial"/>
        <family val="2"/>
      </rPr>
      <t xml:space="preserv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</si>
  <si>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Preparation and Construction of Temporary Approach Road For Canal Crossing including Application for permission and liasioning with Concerned Authority</t>
  </si>
  <si>
    <r>
      <t>Construction of temporary approach road at minimum two locations for crossing Canal/Nallah for movement of manpower, machinery and equipments including appilcation for permission to the concerned authority and Liasioning with concerned authorities i.e. Irrigation deptt and Local authrotuies like Gram Panchayat etc.having jurisdiction before/during execution of work for obtaining routine work permit/permission  and NOC from respective Statutory Authorities as per requirement for complying  with all stipulations/ conditions and recommendation of the said Authority. For tentative dimensional details of Nallah/Road/Route etc. please refer drawings attached</t>
    </r>
    <r>
      <rPr>
        <b/>
        <sz val="9.5"/>
        <color rgb="FFFF0000"/>
        <rFont val="Arial"/>
        <family val="2"/>
      </rPr>
      <t>--</t>
    </r>
    <r>
      <rPr>
        <sz val="9.5"/>
        <rFont val="Arial"/>
        <family val="2"/>
      </rPr>
      <t xml:space="preserve">. RCC/Hume pipe/Boulders etc. may be used as per site requirements for construction of temporary approach.
Restoration of temporary approach if required is also done by contractor.
</t>
    </r>
    <r>
      <rPr>
        <b/>
        <sz val="9.5"/>
        <rFont val="Arial"/>
        <family val="2"/>
      </rPr>
      <t>Note: Rates quoted  for above SOR item  shall be inclusive of all the works to be carried out/supply and works of RCC and Hume pipe etc./any other material/ manpower/labour/machinery etc.,  No any separate payment shall be made under other clauses mentioned elsewhere.</t>
    </r>
  </si>
  <si>
    <t>ROU/ROW grading and liasing with the concerned Authorities.</t>
  </si>
  <si>
    <r>
      <rPr>
        <sz val="9.5"/>
        <rFont val="Arial"/>
        <family val="2"/>
      </rPr>
      <t xml:space="preserve">Grading of ROU/ROW including Cutting, Shifting and Re-plantation of approximate 12 numbers trees. Liasing for permission  of complete ROU/ROW including social forest  and along the road/canal with the concerned authorities like Irrigation, Forest, Gram Panchayat etc.    </t>
    </r>
    <r>
      <rPr>
        <b/>
        <sz val="9.5"/>
        <rFont val="Arial"/>
        <family val="2"/>
      </rPr>
      <t xml:space="preserve">     </t>
    </r>
  </si>
  <si>
    <t>CONTINUOUS CONCRETE COATING</t>
  </si>
  <si>
    <t>A00500.1</t>
  </si>
  <si>
    <t>Unit rate for additional work over and above item no. A00100 for supply of all consumables and materials and application of continuous concrete weigth coating on pipes of all wall thickness, in all areas of work except minor/major river crossing covered separately, and performing all works as per scope of work, specifications, standards and instructionsof EIC and other provisions of contract document.</t>
  </si>
  <si>
    <t>B006040</t>
  </si>
  <si>
    <t xml:space="preserve">Hook-up works at tap-off point, Despatch and Receiving Terminal  including making provision for hooking up and carrying out shutdown activities at  terminals if necessary </t>
  </si>
  <si>
    <r>
      <t>Supply, &amp; Construction  of  Valve Pit-TYPE I</t>
    </r>
    <r>
      <rPr>
        <sz val="10"/>
        <color theme="1"/>
        <rFont val="Arial"/>
        <family val="2"/>
      </rPr>
      <t xml:space="preserve"> (4.0m x 3.0 m x 1.5m)</t>
    </r>
    <r>
      <rPr>
        <sz val="10"/>
        <rFont val="Arial"/>
        <family val="2"/>
      </rPr>
      <t xml:space="preserve"> in size (internal dimension) as per attached tender drawing, technical specification and direction of Engineer-In-Charge complete in all respect. 
Note: 1. Rate incudes all the supply of material, labour, machinery etc. to complete the job in all respect. No any separate payment shall be made under other clauses mentioned elsewhere.
2. For stone breaking for making the pit separate payment shall be done as per SOR available in tender.
</t>
    </r>
  </si>
  <si>
    <r>
      <t xml:space="preserve">Earth work in Excavation below ground level for all kinds of works in ALL TYPES OF SOIL </t>
    </r>
    <r>
      <rPr>
        <b/>
        <sz val="10"/>
        <rFont val="Arial"/>
        <family val="2"/>
      </rPr>
      <t>except Hard rock</t>
    </r>
    <r>
      <rPr>
        <sz val="10"/>
        <rFont val="Arial"/>
        <family val="2"/>
      </rPr>
      <t xml:space="preserve">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
Note: For hard rock excavation in foundation job separate payment shall be made as per SOR avialable in tender.</t>
    </r>
  </si>
  <si>
    <r>
      <t xml:space="preserve">Excavation in Hard Rock
</t>
    </r>
    <r>
      <rPr>
        <sz val="11"/>
        <color theme="1"/>
        <rFont val="Calibri"/>
        <family val="2"/>
        <scheme val="minor"/>
      </rPr>
      <t>Excavation of hard rock  area by manual, Control Blasting, Breaker etc. as per site condition or as per direction by EIC.</t>
    </r>
  </si>
  <si>
    <r>
      <t>Transportation of material for nominal quantities from despatch point to receipt point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2.5.6 of Tender Document.  Bidder not to quote for this item.</t>
    </r>
  </si>
  <si>
    <t>Deployment of Fire Tenders for 12 Hrs ( Per day basis)</t>
  </si>
  <si>
    <t xml:space="preserve">CV020.00.00 </t>
  </si>
  <si>
    <t>Nipple</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</si>
  <si>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 ( As per QAP )</t>
  </si>
  <si>
    <t>B002400</t>
  </si>
  <si>
    <t>B002410</t>
  </si>
  <si>
    <t>CARBON STEEL (CS) PIPES (As per attached QAP in Tender)</t>
  </si>
  <si>
    <t>Supply of Butt/Socket Welded- Female (SW) Ends Ball Valves as per  PMS and Data Sheet  (As per attached QAP in Tender)</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</si>
  <si>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 ( Refer the Data Sheet attached in Technical Volume)</t>
    </r>
  </si>
  <si>
    <t>Supply of Nipple 3/4 inch, ASTM-106, Sch- XXS ( One side Threaded  (NPT)-Male, One side socket welded)- Length : 150MM</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</si>
  <si>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connector SS316 tube, SS316 fittings, manifold, mounting stand and all other required material. Bourdon type with 2-way manifold, direct mount, 150mm dial, wetted part SS316, IP 65 rated, blow out protection and shatter proof heavy duty glass. ( Refer the Data Sheet attached in Technical Volume)</t>
    </r>
  </si>
  <si>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glands,connector, tubing terminals and complete with cabling, glanding, termination and earthing followed by testing and commissioning of complete gas over oil actuated valve.</t>
    </r>
  </si>
  <si>
    <t>D00101</t>
  </si>
  <si>
    <t>Piping different grades &amp; thickness upto 12" dia Pipe</t>
  </si>
  <si>
    <t xml:space="preserve">100 (4"), diff. grades &amp; thickness (applicable for Connectivity cumulative length of mainline upto 200 meters) </t>
  </si>
  <si>
    <t>100 (4"), diff. grades &amp; thickness (applicable for Connectivity cumulative length of mainline</t>
  </si>
  <si>
    <r>
      <t xml:space="preserve">Supplying and filling of Bouldors
</t>
    </r>
    <r>
      <rPr>
        <sz val="10"/>
        <rFont val="Arial"/>
        <family val="2"/>
      </rPr>
      <t>Supplying and filling of various sizes and type of boulders as per site requirement or as per direction of EIC.
Rate involves supply, transportation, unloading at site, laying, etc. to complete the work in all respect.</t>
    </r>
  </si>
  <si>
    <r>
      <t xml:space="preserve">Trenching  by excavation in </t>
    </r>
    <r>
      <rPr>
        <b/>
        <sz val="9.5"/>
        <rFont val="Arial"/>
        <family val="2"/>
      </rPr>
      <t xml:space="preserve">hard rock </t>
    </r>
    <r>
      <rPr>
        <sz val="9.5"/>
        <rFont val="Arial"/>
        <family val="2"/>
      </rPr>
      <t xml:space="preserve">to maintain min. depth of 1m from pipeline top surface with Pre and post-padding,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top cover of pipeline shall be 1.0m measured from the top of pipeline coating to the top of undisturbed surface of the soil or as per Special Condition of Contract (SCC) / OSID - 141 OISD - 226]. Dewater of trenches if required as per site condition or as per direction of EIC
</t>
    </r>
  </si>
  <si>
    <t>Pipe OD - 4 Inch, Wall thickness - 6.4 MM or higher (CONTINUOUS CONCRETE COATING thickness - 40MM )</t>
  </si>
  <si>
    <t>Select soil for backfilling, if required, as per specification including supply of graded sand / rock / boulders other types of soil in place of available excavated material and / or other suitable soil, including transportation of such special backfill material over all distances, complete. including  supply all materials required for sand/soft soil padding around pipeline or rock shield protection around pipeline and optical fibre cable. Protection by rock shield around the pipeline  is preferred, select backfill of recommended quality, wherever required.</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</si>
  <si>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boring/excavation in hard rock more than required for maintaining min. depth of 1m from pipeline top surface with pre-padding  shall be paid separately as per the rates quoted for the same elsewhere in the SOR.
</t>
    </r>
    <r>
      <rPr>
        <b/>
        <sz val="9.5"/>
        <rFont val="Arial"/>
        <family val="2"/>
      </rPr>
      <t>(3)</t>
    </r>
    <r>
      <rPr>
        <sz val="9.5"/>
        <rFont val="Arial"/>
        <family val="2"/>
      </rPr>
      <t xml:space="preserve"> </t>
    </r>
    <r>
      <rPr>
        <b/>
        <sz val="9.5"/>
        <rFont val="Arial"/>
        <family val="2"/>
      </rPr>
      <t>Rate are including of all  Manpower, Machinery, Breaker, JCB, Poclain, supply of Bolders, Supply of soft Soil for padding or rockshield around the pipeline, etc. and any other material/manpower/Machinery which is not mentioned but required to completed the work successfully in All work site condition whatever the site condition.</t>
    </r>
  </si>
  <si>
    <t>SCHEDULE OF RATES : SECTION-A (MAIN LINE WORKS)</t>
  </si>
  <si>
    <t>SCHEDULE OF RATES : SECTION-B [MECHANICAL (PIPING &amp; TERMINAL WORKS)]</t>
  </si>
  <si>
    <r>
      <rPr>
        <b/>
        <sz val="16"/>
        <rFont val="Arial"/>
        <family val="2"/>
      </rPr>
      <t>SCHEDULE OF RATES: SECTION-C [CIVIL / STRUCTURAL &amp; ARCHITECTURAL]</t>
    </r>
    <r>
      <rPr>
        <b/>
        <sz val="12"/>
        <rFont val="Arial"/>
        <family val="2"/>
      </rPr>
      <t xml:space="preserve">
</t>
    </r>
  </si>
  <si>
    <t>SCHEDULE OF RATES : SECTION-E [ELECTRICAL WORKS]</t>
  </si>
  <si>
    <t>SCHEDULE OF RATES : SECTION-F [INSTRUMENTATION WORKS]</t>
  </si>
  <si>
    <t>SCHEDULE OF RATES : SECTION-G [TELECOM WORKS]</t>
  </si>
  <si>
    <t>ANNEXURE I
SCHEDULE OF RATES</t>
  </si>
  <si>
    <t xml:space="preserve">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</si>
</sst>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quot;$&quot;* #,##0_);_(&quot;$&quot;* \(#,##0\);_(&quot;$&quot;* &quot;-&quot;_);_(@_)"/>
    <numFmt numFmtId="165" formatCode="_(* #,##0.00_);_(* \(#,##0.00\);_(* &quot;-&quot;??_);_(@_)"/>
    <numFmt numFmtId="166" formatCode="_-* #,##0_-;\-* #,##0_-;_-* &quot;-&quot;_-;_-@_-"/>
    <numFmt numFmtId="167" formatCode="&quot;$&quot;\ \ \ \ \ #,##0_);\(&quot;$&quot;\ \ \ \ #,##0\)"/>
    <numFmt numFmtId="168" formatCode="\ \ \ &quot;$&quot;\ \ \ \ \ \ \ #,##0_);\(&quot;$&quot;#,##0\)"/>
    <numFmt numFmtId="169" formatCode="_-&quot;L.&quot;\ * #,##0_-;\-&quot;L.&quot;\ * #,##0_-;_-&quot;L.&quot;\ * &quot;-&quot;_-;_-@_-"/>
    <numFmt numFmtId="170" formatCode="&quot;L.&quot;\ #,##0;[Red]\-&quot;L.&quot;\ #,##0"/>
    <numFmt numFmtId="171" formatCode="_(* #,##0_);_(* \(#,##0\);_(* &quot;-&quot;??_);_(@_)"/>
  </numFmts>
  <fonts count="59" x14ac:knownFonts="1">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b/>
      <sz val="9.5"/>
      <name val="Tahoma"/>
      <family val="2"/>
    </font>
    <font>
      <sz val="9.5"/>
      <name val="Tahoma"/>
      <family val="2"/>
    </font>
    <font>
      <sz val="10.5"/>
      <name val="Tahoma"/>
      <family val="2"/>
    </font>
    <font>
      <b/>
      <sz val="9"/>
      <name val="Arial"/>
      <family val="2"/>
    </font>
    <font>
      <b/>
      <sz val="9.5"/>
      <name val="Arial"/>
      <family val="2"/>
    </font>
    <font>
      <sz val="9.5"/>
      <name val="Arial"/>
      <family val="2"/>
    </font>
    <font>
      <sz val="11"/>
      <name val="Tahoma"/>
      <family val="2"/>
    </font>
    <font>
      <sz val="10"/>
      <name val="Arial"/>
      <family val="2"/>
    </font>
    <font>
      <sz val="11"/>
      <name val="Tahoma"/>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6"/>
      <name val="Arial"/>
      <family val="2"/>
    </font>
    <font>
      <sz val="10"/>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9"/>
      <color theme="1"/>
      <name val="Arial"/>
      <family val="2"/>
    </font>
    <font>
      <b/>
      <sz val="9.5"/>
      <color theme="1"/>
      <name val="Tahoma"/>
      <family val="2"/>
    </font>
    <font>
      <b/>
      <sz val="9.5"/>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1">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0" fontId="17" fillId="0" borderId="0" applyNumberFormat="0" applyAlignment="0">
      <alignment horizontal="left"/>
    </xf>
    <xf numFmtId="164"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6" fontId="2" fillId="0" borderId="0" applyFont="0" applyFill="0" applyBorder="0" applyAlignment="0" applyProtection="0"/>
    <xf numFmtId="40" fontId="22" fillId="0" borderId="0" applyFont="0" applyFill="0" applyBorder="0" applyAlignment="0" applyProtection="0"/>
    <xf numFmtId="168"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9" fontId="2" fillId="0" borderId="0" applyFont="0" applyFill="0" applyBorder="0" applyAlignment="0" applyProtection="0"/>
    <xf numFmtId="170"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38" fillId="0" borderId="0"/>
    <xf numFmtId="0" fontId="22" fillId="0" borderId="0"/>
    <xf numFmtId="0" fontId="2" fillId="0" borderId="0"/>
    <xf numFmtId="0" fontId="29" fillId="0" borderId="0"/>
    <xf numFmtId="0" fontId="39" fillId="0" borderId="0"/>
    <xf numFmtId="0" fontId="40" fillId="0" borderId="0"/>
    <xf numFmtId="0" fontId="48" fillId="0" borderId="0"/>
    <xf numFmtId="0" fontId="9" fillId="0" borderId="0"/>
    <xf numFmtId="0" fontId="9" fillId="0" borderId="0"/>
    <xf numFmtId="165" fontId="9" fillId="0" borderId="0" applyFont="0" applyFill="0" applyBorder="0" applyAlignment="0" applyProtection="0"/>
    <xf numFmtId="0" fontId="2" fillId="0" borderId="0"/>
    <xf numFmtId="0" fontId="9" fillId="0" borderId="0"/>
    <xf numFmtId="0" fontId="29" fillId="0" borderId="0"/>
    <xf numFmtId="0" fontId="2" fillId="0" borderId="0"/>
    <xf numFmtId="0" fontId="29" fillId="0" borderId="0"/>
    <xf numFmtId="0" fontId="2" fillId="0" borderId="0"/>
    <xf numFmtId="43" fontId="9" fillId="0" borderId="0" applyFont="0" applyFill="0" applyBorder="0" applyAlignment="0" applyProtection="0"/>
    <xf numFmtId="43" fontId="9" fillId="0" borderId="0" applyFont="0" applyFill="0" applyBorder="0" applyAlignment="0" applyProtection="0"/>
  </cellStyleXfs>
  <cellXfs count="334">
    <xf numFmtId="0" fontId="0" fillId="0" borderId="0" xfId="0"/>
    <xf numFmtId="0" fontId="45" fillId="0" borderId="2" xfId="32" applyFont="1" applyFill="1" applyBorder="1" applyAlignment="1" applyProtection="1">
      <alignment horizontal="left" vertical="center" wrapText="1"/>
    </xf>
    <xf numFmtId="0" fontId="34"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34"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7" fillId="6" borderId="0" xfId="55" applyFont="1" applyFill="1" applyAlignment="1" applyProtection="1">
      <alignment horizontal="center" vertical="center" wrapText="1"/>
      <protection locked="0"/>
    </xf>
    <xf numFmtId="0" fontId="37" fillId="6" borderId="0" xfId="55" applyFont="1" applyFill="1" applyBorder="1" applyAlignment="1" applyProtection="1">
      <alignment horizontal="center" vertical="center" wrapText="1"/>
      <protection locked="0"/>
    </xf>
    <xf numFmtId="0" fontId="36" fillId="6" borderId="0" xfId="55" applyFont="1" applyFill="1" applyBorder="1" applyAlignment="1" applyProtection="1">
      <alignment horizontal="center" vertical="center" wrapText="1"/>
      <protection locked="0"/>
    </xf>
    <xf numFmtId="0" fontId="37"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0" fontId="3" fillId="6" borderId="0" xfId="55" applyFont="1" applyFill="1" applyAlignment="1" applyProtection="1">
      <alignment vertical="top"/>
      <protection locked="0"/>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0" fontId="2" fillId="6" borderId="0" xfId="57" applyFont="1" applyFill="1" applyAlignment="1" applyProtection="1">
      <alignment horizontal="center" vertical="center" wrapText="1"/>
    </xf>
    <xf numFmtId="0" fontId="2" fillId="6" borderId="2" xfId="55" applyFont="1" applyFill="1" applyBorder="1" applyAlignment="1" applyProtection="1">
      <alignment horizontal="left"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1" fillId="6" borderId="0" xfId="32" applyFont="1" applyFill="1" applyBorder="1" applyAlignment="1" applyProtection="1">
      <alignment horizontal="center" vertical="center"/>
    </xf>
    <xf numFmtId="0" fontId="41"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0"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7" applyFont="1" applyFill="1" applyAlignment="1">
      <alignment horizontal="center" vertical="center" wrapText="1"/>
    </xf>
    <xf numFmtId="0" fontId="3" fillId="6" borderId="0" xfId="55" applyFont="1" applyFill="1" applyAlignment="1" applyProtection="1">
      <alignment horizontal="center" vertical="center"/>
      <protection locked="0"/>
    </xf>
    <xf numFmtId="0" fontId="3" fillId="6" borderId="0" xfId="57" applyFont="1" applyFill="1" applyAlignment="1">
      <alignment horizontal="center" vertical="center"/>
    </xf>
    <xf numFmtId="0" fontId="0" fillId="6" borderId="0" xfId="0" applyFill="1" applyAlignment="1">
      <alignment vertical="center"/>
    </xf>
    <xf numFmtId="0" fontId="0" fillId="0" borderId="0" xfId="0" applyAlignment="1">
      <alignment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8" fillId="0" borderId="2" xfId="2" applyFont="1" applyFill="1" applyBorder="1" applyAlignment="1" applyProtection="1">
      <alignment horizontal="center" vertical="center"/>
    </xf>
    <xf numFmtId="0" fontId="41" fillId="0" borderId="2" xfId="2" applyFont="1" applyFill="1" applyBorder="1" applyAlignment="1" applyProtection="1">
      <alignment horizontal="center" vertical="center" wrapText="1"/>
    </xf>
    <xf numFmtId="0" fontId="41"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2"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3" fillId="0" borderId="0" xfId="56" applyFont="1" applyFill="1" applyAlignment="1" applyProtection="1">
      <alignment horizontal="center" vertical="center" wrapText="1"/>
      <protection locked="0"/>
    </xf>
    <xf numFmtId="0" fontId="34" fillId="0" borderId="0" xfId="56" applyFont="1" applyFill="1" applyAlignment="1" applyProtection="1">
      <alignment horizontal="center" vertical="center" wrapText="1"/>
      <protection locked="0"/>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0" fillId="0" borderId="2" xfId="68" applyFill="1" applyBorder="1" applyAlignment="1">
      <alignment horizontal="center" vertical="center"/>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0" fontId="3" fillId="0" borderId="2" xfId="1" applyFont="1" applyFill="1" applyBorder="1" applyAlignment="1" applyProtection="1">
      <alignment vertical="center" wrapText="1"/>
    </xf>
    <xf numFmtId="1" fontId="3" fillId="0" borderId="8" xfId="1" applyNumberFormat="1" applyFont="1" applyFill="1" applyBorder="1" applyAlignment="1">
      <alignment vertical="center" wrapText="1"/>
    </xf>
    <xf numFmtId="0" fontId="8" fillId="0" borderId="2" xfId="54" applyFont="1" applyFill="1" applyBorder="1" applyAlignment="1" applyProtection="1">
      <alignment horizontal="center" vertical="center"/>
    </xf>
    <xf numFmtId="0" fontId="32"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center" vertical="center" wrapText="1"/>
    </xf>
    <xf numFmtId="0" fontId="33" fillId="0" borderId="2"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0" fontId="37" fillId="0" borderId="2" xfId="0" applyFont="1" applyFill="1" applyBorder="1" applyAlignment="1">
      <alignment horizontal="center" vertical="center" wrapText="1"/>
    </xf>
    <xf numFmtId="0" fontId="41" fillId="0" borderId="2" xfId="54" applyFont="1" applyFill="1" applyBorder="1" applyAlignment="1" applyProtection="1">
      <alignment horizontal="center" vertical="center"/>
    </xf>
    <xf numFmtId="0" fontId="53" fillId="0" borderId="2" xfId="0" applyFont="1" applyFill="1" applyBorder="1" applyAlignment="1" applyProtection="1">
      <alignment horizontal="left" vertical="center" wrapText="1"/>
    </xf>
    <xf numFmtId="0" fontId="53" fillId="0" borderId="2" xfId="0" applyFont="1" applyFill="1" applyBorder="1" applyAlignment="1" applyProtection="1">
      <alignment horizontal="center" vertical="center" wrapText="1"/>
    </xf>
    <xf numFmtId="0" fontId="33" fillId="0" borderId="2" xfId="65"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6" fillId="0" borderId="2" xfId="67" applyFont="1" applyFill="1" applyBorder="1" applyAlignment="1">
      <alignment horizontal="center" vertical="center" wrapText="1"/>
    </xf>
    <xf numFmtId="0" fontId="8" fillId="0" borderId="2" xfId="69" applyNumberFormat="1" applyFont="1" applyFill="1" applyBorder="1" applyAlignment="1" applyProtection="1">
      <alignment horizontal="left" vertical="top" wrapText="1"/>
    </xf>
    <xf numFmtId="0" fontId="2" fillId="0" borderId="2" xfId="69" applyNumberFormat="1" applyFont="1" applyFill="1" applyBorder="1" applyAlignment="1" applyProtection="1">
      <alignment horizontal="left" vertical="top" wrapText="1"/>
    </xf>
    <xf numFmtId="0" fontId="2" fillId="0" borderId="2" xfId="32" applyFont="1" applyFill="1" applyBorder="1" applyAlignment="1" applyProtection="1">
      <alignment horizontal="left" vertical="top" wrapText="1"/>
    </xf>
    <xf numFmtId="0" fontId="2" fillId="0" borderId="2" xfId="69" applyFont="1" applyFill="1" applyBorder="1" applyAlignment="1" applyProtection="1">
      <alignment horizontal="left" vertical="top" wrapText="1"/>
    </xf>
    <xf numFmtId="0" fontId="8" fillId="0" borderId="2" xfId="57"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8" fillId="0" borderId="2" xfId="69" applyFont="1" applyFill="1" applyBorder="1" applyAlignment="1" applyProtection="1">
      <alignment horizontal="center" vertical="center" wrapText="1"/>
    </xf>
    <xf numFmtId="0" fontId="8" fillId="0" borderId="2" xfId="69" applyFont="1" applyFill="1" applyBorder="1" applyAlignment="1" applyProtection="1">
      <alignment horizontal="justify" vertical="justify" wrapText="1"/>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30" fillId="0" borderId="2" xfId="69" applyFont="1" applyFill="1" applyBorder="1" applyAlignment="1" applyProtection="1">
      <alignment vertical="center"/>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0" fontId="3" fillId="0" borderId="2" xfId="0" applyFont="1" applyFill="1" applyBorder="1" applyAlignment="1">
      <alignment horizontal="center" vertical="center" wrapText="1"/>
    </xf>
    <xf numFmtId="0" fontId="3" fillId="0" borderId="2" xfId="65"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55" applyFont="1" applyFill="1" applyBorder="1" applyAlignment="1" applyProtection="1">
      <alignment horizontal="center" vertical="center"/>
    </xf>
    <xf numFmtId="0" fontId="35" fillId="0" borderId="8" xfId="2" applyFont="1" applyFill="1" applyBorder="1" applyAlignment="1" applyProtection="1">
      <alignment horizontal="center" wrapText="1"/>
    </xf>
    <xf numFmtId="49" fontId="36" fillId="0" borderId="2" xfId="55" applyNumberFormat="1" applyFont="1" applyFill="1" applyBorder="1" applyAlignment="1" applyProtection="1">
      <alignment horizontal="center" vertical="center" wrapText="1"/>
    </xf>
    <xf numFmtId="0" fontId="36" fillId="0" borderId="2" xfId="55" applyFont="1" applyFill="1" applyBorder="1" applyAlignment="1" applyProtection="1">
      <alignment horizontal="left" vertical="center" wrapText="1"/>
    </xf>
    <xf numFmtId="0" fontId="37" fillId="0" borderId="2" xfId="55" applyFont="1" applyFill="1" applyBorder="1" applyAlignment="1" applyProtection="1">
      <alignment horizontal="center" vertical="center" wrapText="1"/>
    </xf>
    <xf numFmtId="49" fontId="37" fillId="0" borderId="2" xfId="55" applyNumberFormat="1" applyFont="1" applyFill="1" applyBorder="1" applyAlignment="1" applyProtection="1">
      <alignment horizontal="center" vertical="center" wrapText="1"/>
    </xf>
    <xf numFmtId="0" fontId="37" fillId="0" borderId="2" xfId="55" applyFont="1" applyFill="1" applyBorder="1" applyAlignment="1" applyProtection="1">
      <alignment horizontal="justify" vertical="center" wrapText="1"/>
    </xf>
    <xf numFmtId="0" fontId="37" fillId="0" borderId="2" xfId="55" applyFont="1" applyFill="1" applyBorder="1" applyAlignment="1">
      <alignment horizontal="center" vertical="center" wrapText="1"/>
    </xf>
    <xf numFmtId="0" fontId="37" fillId="0" borderId="2" xfId="55" applyNumberFormat="1" applyFont="1" applyFill="1" applyBorder="1" applyAlignment="1" applyProtection="1">
      <alignment horizontal="left" vertical="center" wrapText="1"/>
    </xf>
    <xf numFmtId="0" fontId="32" fillId="0" borderId="2" xfId="66" applyFont="1" applyFill="1" applyBorder="1" applyAlignment="1" applyProtection="1">
      <alignment horizontal="center" vertical="center" wrapText="1"/>
    </xf>
    <xf numFmtId="0" fontId="32" fillId="0" borderId="2" xfId="66"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7" fillId="0" borderId="2" xfId="57" applyFont="1" applyFill="1" applyBorder="1" applyAlignment="1" applyProtection="1">
      <alignment horizontal="center" vertical="center" wrapText="1"/>
    </xf>
    <xf numFmtId="0" fontId="6" fillId="0" borderId="2" xfId="69" applyFont="1" applyFill="1" applyBorder="1" applyAlignment="1" applyProtection="1">
      <alignment horizontal="center" vertical="center" wrapText="1"/>
    </xf>
    <xf numFmtId="0" fontId="8" fillId="0" borderId="2" xfId="69" applyFont="1" applyFill="1" applyBorder="1" applyAlignment="1" applyProtection="1">
      <alignment vertical="center"/>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8" fillId="0" borderId="2" xfId="69" applyFont="1" applyFill="1" applyBorder="1" applyAlignment="1" applyProtection="1">
      <alignment horizontal="justify" vertical="center" wrapText="1"/>
    </xf>
    <xf numFmtId="0" fontId="6" fillId="0" borderId="2" xfId="69" applyFont="1" applyFill="1" applyBorder="1" applyAlignment="1">
      <alignment horizontal="center" vertical="center" wrapText="1"/>
    </xf>
    <xf numFmtId="0" fontId="2" fillId="0" borderId="2" xfId="57" applyFont="1" applyFill="1" applyBorder="1" applyAlignment="1">
      <alignment horizontal="center" vertical="center" wrapText="1"/>
    </xf>
    <xf numFmtId="0" fontId="2" fillId="0" borderId="2" xfId="57" applyFont="1" applyFill="1" applyBorder="1" applyAlignment="1">
      <alignment horizontal="left" vertical="center" wrapText="1"/>
    </xf>
    <xf numFmtId="0" fontId="5" fillId="0" borderId="1" xfId="55" applyFont="1" applyBorder="1" applyAlignment="1" applyProtection="1">
      <alignment horizontal="center" vertical="center" wrapText="1"/>
    </xf>
    <xf numFmtId="165" fontId="5" fillId="0" borderId="1" xfId="72" applyFont="1" applyBorder="1" applyAlignment="1" applyProtection="1">
      <alignment horizontal="right" vertical="center"/>
    </xf>
    <xf numFmtId="171" fontId="8" fillId="0" borderId="1" xfId="72" applyNumberFormat="1" applyFont="1" applyFill="1" applyBorder="1" applyAlignment="1" applyProtection="1">
      <alignment horizontal="center" vertical="center" wrapText="1"/>
    </xf>
    <xf numFmtId="0" fontId="2" fillId="6" borderId="2" xfId="1" applyFont="1" applyFill="1" applyBorder="1" applyProtection="1"/>
    <xf numFmtId="165" fontId="29" fillId="0" borderId="0" xfId="55" applyNumberFormat="1" applyProtection="1"/>
    <xf numFmtId="0" fontId="2" fillId="0" borderId="2" xfId="56" applyFont="1" applyFill="1" applyBorder="1" applyAlignment="1" applyProtection="1">
      <alignment horizontal="center" vertical="center" wrapText="1"/>
      <protection locked="0"/>
    </xf>
    <xf numFmtId="165" fontId="2" fillId="0" borderId="2" xfId="56" applyNumberFormat="1" applyFont="1" applyFill="1" applyBorder="1" applyAlignment="1" applyProtection="1">
      <alignment horizontal="center" vertical="center" wrapText="1"/>
      <protection locked="0"/>
    </xf>
    <xf numFmtId="0" fontId="37" fillId="0" borderId="2" xfId="55" applyFont="1" applyFill="1" applyBorder="1" applyAlignment="1" applyProtection="1">
      <alignment horizontal="center" vertical="center" wrapText="1"/>
      <protection locked="0"/>
    </xf>
    <xf numFmtId="0" fontId="34" fillId="0" borderId="2" xfId="55" applyFont="1" applyFill="1" applyBorder="1" applyAlignment="1" applyProtection="1">
      <alignment horizontal="center" vertical="center" wrapText="1"/>
    </xf>
    <xf numFmtId="0" fontId="29" fillId="0" borderId="2" xfId="55" applyBorder="1" applyProtection="1"/>
    <xf numFmtId="0" fontId="37" fillId="0" borderId="1" xfId="55" applyFont="1" applyFill="1" applyBorder="1" applyAlignment="1" applyProtection="1">
      <alignment horizontal="center" vertical="center" wrapText="1"/>
      <protection locked="0"/>
    </xf>
    <xf numFmtId="165" fontId="37" fillId="0" borderId="1" xfId="55" applyNumberFormat="1" applyFont="1" applyFill="1" applyBorder="1" applyAlignment="1" applyProtection="1">
      <alignment horizontal="center" vertical="center" wrapText="1"/>
      <protection locked="0"/>
    </xf>
    <xf numFmtId="0" fontId="37" fillId="6" borderId="2" xfId="55" applyFont="1" applyFill="1" applyBorder="1" applyAlignment="1" applyProtection="1">
      <alignment horizontal="center" vertical="center" wrapText="1"/>
      <protection locked="0"/>
    </xf>
    <xf numFmtId="165" fontId="37" fillId="6" borderId="2" xfId="55" applyNumberFormat="1" applyFont="1" applyFill="1" applyBorder="1" applyAlignment="1" applyProtection="1">
      <alignment horizontal="center" vertical="center" wrapText="1"/>
      <protection locked="0"/>
    </xf>
    <xf numFmtId="165" fontId="36" fillId="6" borderId="2" xfId="55" applyNumberFormat="1"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165" fontId="2" fillId="0" borderId="1" xfId="56" applyNumberFormat="1" applyFont="1" applyFill="1" applyBorder="1" applyAlignment="1" applyProtection="1">
      <alignment horizontal="center" vertical="center" wrapText="1"/>
      <protection locked="0"/>
    </xf>
    <xf numFmtId="165" fontId="8" fillId="0" borderId="1" xfId="56" applyNumberFormat="1" applyFont="1" applyFill="1" applyBorder="1" applyAlignment="1" applyProtection="1">
      <alignment horizontal="center" vertical="center" wrapText="1"/>
      <protection locked="0"/>
    </xf>
    <xf numFmtId="165" fontId="29" fillId="0" borderId="2" xfId="55" applyNumberFormat="1" applyBorder="1" applyProtection="1"/>
    <xf numFmtId="0" fontId="31" fillId="0" borderId="0" xfId="0" applyFont="1" applyAlignment="1">
      <alignment horizontal="left" vertical="center"/>
    </xf>
    <xf numFmtId="165" fontId="5" fillId="0" borderId="2" xfId="55" applyNumberFormat="1" applyFont="1" applyBorder="1" applyProtection="1"/>
    <xf numFmtId="0" fontId="56" fillId="0" borderId="0" xfId="0" applyFont="1" applyAlignment="1">
      <alignment horizontal="left" vertical="center"/>
    </xf>
    <xf numFmtId="0" fontId="5" fillId="0" borderId="0" xfId="55" applyFont="1" applyProtection="1"/>
    <xf numFmtId="0" fontId="5" fillId="0" borderId="2" xfId="55" applyFont="1" applyBorder="1" applyAlignment="1" applyProtection="1">
      <alignment horizontal="left" vertical="center"/>
    </xf>
    <xf numFmtId="0" fontId="5" fillId="0" borderId="2" xfId="55" applyFont="1" applyBorder="1" applyAlignment="1" applyProtection="1">
      <alignment vertical="center"/>
    </xf>
    <xf numFmtId="0" fontId="8" fillId="0" borderId="2" xfId="55" quotePrefix="1" applyFont="1" applyFill="1" applyBorder="1" applyAlignment="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1" xfId="55" quotePrefix="1" applyFont="1" applyFill="1" applyBorder="1" applyAlignment="1">
      <alignment horizontal="center" vertical="center" wrapText="1"/>
    </xf>
    <xf numFmtId="165" fontId="37" fillId="6" borderId="1" xfId="55" applyNumberFormat="1" applyFont="1" applyFill="1" applyBorder="1" applyAlignment="1" applyProtection="1">
      <alignment horizontal="center" vertical="center" wrapText="1"/>
      <protection locked="0"/>
    </xf>
    <xf numFmtId="165" fontId="36" fillId="6" borderId="1" xfId="72" applyFont="1" applyFill="1" applyBorder="1" applyAlignment="1" applyProtection="1">
      <alignment horizontal="center" vertical="center" wrapText="1"/>
      <protection locked="0"/>
    </xf>
    <xf numFmtId="0" fontId="36" fillId="6" borderId="2" xfId="55" applyFont="1" applyFill="1" applyBorder="1" applyAlignment="1" applyProtection="1">
      <alignment horizontal="center" vertical="center" wrapText="1"/>
      <protection locked="0"/>
    </xf>
    <xf numFmtId="0" fontId="37" fillId="6" borderId="2" xfId="57" applyFont="1" applyFill="1" applyBorder="1" applyAlignment="1" applyProtection="1">
      <alignment horizontal="center" vertical="center" wrapText="1"/>
      <protection locked="0"/>
    </xf>
    <xf numFmtId="0" fontId="8" fillId="6" borderId="2" xfId="1" applyFont="1" applyFill="1" applyBorder="1" applyAlignment="1" applyProtection="1">
      <alignment horizontal="center" vertical="center"/>
    </xf>
    <xf numFmtId="0" fontId="8" fillId="0" borderId="2" xfId="2" applyFont="1" applyFill="1" applyBorder="1" applyAlignment="1" applyProtection="1">
      <alignment horizontal="center" vertical="center"/>
      <protection locked="0"/>
    </xf>
    <xf numFmtId="0" fontId="57" fillId="0" borderId="2" xfId="66" applyFont="1" applyFill="1" applyBorder="1" applyAlignment="1" applyProtection="1">
      <alignment horizontal="left" vertical="center" wrapText="1"/>
    </xf>
    <xf numFmtId="165" fontId="37" fillId="0" borderId="2" xfId="55" applyNumberFormat="1" applyFont="1" applyFill="1" applyBorder="1" applyAlignment="1" applyProtection="1">
      <alignment horizontal="center" vertical="center" wrapText="1"/>
      <protection locked="0"/>
    </xf>
    <xf numFmtId="0" fontId="37" fillId="0" borderId="2" xfId="55" applyFont="1" applyFill="1" applyBorder="1" applyAlignment="1" applyProtection="1">
      <alignment horizontal="left" vertical="center" wrapText="1"/>
    </xf>
    <xf numFmtId="0" fontId="36" fillId="0" borderId="2" xfId="55"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8" fillId="6" borderId="1" xfId="55"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protection locked="0"/>
    </xf>
    <xf numFmtId="0" fontId="36" fillId="0" borderId="2" xfId="55" applyFont="1" applyFill="1" applyBorder="1" applyAlignment="1" applyProtection="1">
      <alignment horizontal="center" vertical="center" wrapText="1"/>
      <protection locked="0"/>
    </xf>
    <xf numFmtId="0" fontId="8" fillId="0" borderId="1" xfId="55" applyFont="1" applyFill="1" applyBorder="1" applyAlignment="1" applyProtection="1">
      <alignment horizontal="center" vertical="center" wrapText="1"/>
    </xf>
    <xf numFmtId="0" fontId="2" fillId="0" borderId="1" xfId="57" applyFont="1" applyFill="1" applyBorder="1" applyAlignment="1" applyProtection="1">
      <alignment horizontal="center" vertical="center" wrapText="1"/>
    </xf>
    <xf numFmtId="0" fontId="2" fillId="0" borderId="1" xfId="32" applyFont="1" applyFill="1" applyBorder="1" applyAlignment="1" applyProtection="1">
      <alignment vertical="center"/>
    </xf>
    <xf numFmtId="0" fontId="52" fillId="0" borderId="2" xfId="0" applyFont="1" applyFill="1" applyBorder="1" applyAlignment="1" applyProtection="1">
      <alignment horizontal="center" vertical="center"/>
    </xf>
    <xf numFmtId="0" fontId="0" fillId="0" borderId="1" xfId="0" applyFill="1" applyBorder="1" applyProtection="1"/>
    <xf numFmtId="165" fontId="0" fillId="0" borderId="2" xfId="0" applyNumberFormat="1" applyFill="1" applyBorder="1" applyProtection="1"/>
    <xf numFmtId="165" fontId="52" fillId="0" borderId="1" xfId="0" applyNumberFormat="1" applyFont="1" applyFill="1" applyBorder="1" applyProtection="1"/>
    <xf numFmtId="0" fontId="37" fillId="0" borderId="2" xfId="55" applyFont="1" applyFill="1" applyBorder="1" applyAlignment="1" applyProtection="1">
      <alignment horizontal="left" vertical="center" wrapText="1"/>
    </xf>
    <xf numFmtId="0" fontId="37" fillId="0" borderId="2" xfId="55" applyFont="1" applyFill="1" applyBorder="1" applyAlignment="1" applyProtection="1">
      <alignment horizontal="left" vertical="center" wrapText="1"/>
    </xf>
    <xf numFmtId="0" fontId="36" fillId="0" borderId="2"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0" xfId="32" applyFont="1" applyFill="1" applyBorder="1" applyAlignment="1" applyProtection="1">
      <alignment vertical="center"/>
    </xf>
    <xf numFmtId="1" fontId="8" fillId="0" borderId="2" xfId="1" applyNumberFormat="1" applyFont="1" applyFill="1" applyBorder="1" applyAlignment="1" applyProtection="1">
      <alignment horizontal="center" vertical="center" wrapText="1"/>
    </xf>
    <xf numFmtId="0" fontId="0" fillId="0" borderId="2" xfId="0" applyFill="1" applyBorder="1" applyAlignment="1" applyProtection="1">
      <alignment horizontal="center"/>
    </xf>
    <xf numFmtId="0" fontId="0" fillId="6" borderId="0" xfId="0" applyFill="1" applyAlignment="1" applyProtection="1">
      <alignment horizontal="center"/>
    </xf>
    <xf numFmtId="165" fontId="36" fillId="0" borderId="2" xfId="55" applyNumberFormat="1" applyFont="1" applyFill="1" applyBorder="1" applyAlignment="1" applyProtection="1">
      <alignment horizontal="center" vertical="center" wrapText="1"/>
      <protection locked="0"/>
    </xf>
    <xf numFmtId="0" fontId="8" fillId="0" borderId="2" xfId="69" applyFont="1" applyFill="1" applyBorder="1" applyAlignment="1" applyProtection="1">
      <alignment horizontal="center" vertical="center"/>
    </xf>
    <xf numFmtId="49" fontId="37" fillId="6" borderId="2" xfId="55" applyNumberFormat="1" applyFont="1" applyFill="1" applyBorder="1" applyAlignment="1" applyProtection="1">
      <alignment horizontal="center" vertical="center" wrapText="1"/>
    </xf>
    <xf numFmtId="0" fontId="37" fillId="6" borderId="2" xfId="55" applyFont="1" applyFill="1" applyBorder="1" applyAlignment="1" applyProtection="1">
      <alignment horizontal="left" vertical="center" wrapText="1"/>
    </xf>
    <xf numFmtId="0" fontId="37" fillId="6" borderId="2" xfId="55" applyFont="1" applyFill="1" applyBorder="1" applyAlignment="1" applyProtection="1">
      <alignment horizontal="center" vertical="center" wrapText="1"/>
    </xf>
    <xf numFmtId="0" fontId="37" fillId="6" borderId="2" xfId="55" applyFont="1" applyFill="1" applyBorder="1" applyAlignment="1">
      <alignment horizontal="center" vertical="center" wrapText="1"/>
    </xf>
    <xf numFmtId="43" fontId="37" fillId="6" borderId="2" xfId="55" applyNumberFormat="1" applyFont="1" applyFill="1" applyBorder="1" applyAlignment="1" applyProtection="1">
      <alignment horizontal="center" vertical="center" wrapText="1"/>
      <protection locked="0"/>
    </xf>
    <xf numFmtId="0" fontId="52" fillId="0" borderId="2" xfId="0" applyFont="1" applyFill="1" applyBorder="1" applyAlignment="1">
      <alignment horizontal="left" vertical="center" wrapText="1"/>
    </xf>
    <xf numFmtId="0" fontId="8" fillId="0" borderId="2" xfId="78" applyFont="1" applyBorder="1" applyAlignment="1">
      <alignment horizontal="center" vertical="center"/>
    </xf>
    <xf numFmtId="0" fontId="8" fillId="0" borderId="2" xfId="32" applyFont="1" applyBorder="1" applyAlignment="1">
      <alignment horizontal="left" vertical="top" wrapText="1"/>
    </xf>
    <xf numFmtId="0" fontId="36" fillId="6" borderId="2" xfId="55" applyFont="1" applyFill="1" applyBorder="1" applyAlignment="1" applyProtection="1">
      <alignment horizontal="center" vertical="center" wrapText="1"/>
    </xf>
    <xf numFmtId="0" fontId="36" fillId="6" borderId="2" xfId="55" applyFont="1" applyFill="1" applyBorder="1" applyAlignment="1" applyProtection="1">
      <alignment horizontal="left" vertical="center" wrapText="1"/>
    </xf>
    <xf numFmtId="0" fontId="32" fillId="6" borderId="2" xfId="66" applyFont="1" applyFill="1" applyBorder="1" applyAlignment="1" applyProtection="1">
      <alignment horizontal="center" vertical="center" wrapText="1"/>
    </xf>
    <xf numFmtId="0" fontId="32" fillId="6" borderId="2" xfId="66" applyFont="1" applyFill="1" applyBorder="1" applyAlignment="1" applyProtection="1">
      <alignment horizontal="left" vertical="center" wrapText="1"/>
    </xf>
    <xf numFmtId="0" fontId="8" fillId="6" borderId="2" xfId="55" applyFont="1" applyFill="1" applyBorder="1" applyAlignment="1">
      <alignment horizontal="center" vertical="center" wrapText="1"/>
    </xf>
    <xf numFmtId="0" fontId="2" fillId="6" borderId="2" xfId="55" applyFont="1" applyFill="1" applyBorder="1" applyAlignment="1">
      <alignment horizontal="center" vertical="center" wrapText="1"/>
    </xf>
    <xf numFmtId="0" fontId="51" fillId="0" borderId="2" xfId="55" applyFont="1" applyFill="1" applyBorder="1" applyAlignment="1" applyProtection="1">
      <alignment horizontal="center" vertical="center" wrapText="1"/>
    </xf>
    <xf numFmtId="0" fontId="5" fillId="0" borderId="1" xfId="55" applyFont="1" applyBorder="1" applyAlignment="1" applyProtection="1">
      <alignment horizontal="left" vertical="center"/>
    </xf>
    <xf numFmtId="0" fontId="5" fillId="0" borderId="3" xfId="55" applyFont="1" applyBorder="1" applyAlignment="1" applyProtection="1">
      <alignment horizontal="left" vertical="center"/>
    </xf>
    <xf numFmtId="0" fontId="5" fillId="0" borderId="7" xfId="55" applyFont="1" applyBorder="1" applyAlignment="1" applyProtection="1">
      <alignment horizontal="left" vertical="center"/>
    </xf>
    <xf numFmtId="0" fontId="44" fillId="6" borderId="1" xfId="54" applyFont="1" applyFill="1" applyBorder="1" applyAlignment="1" applyProtection="1">
      <alignment horizontal="center" vertical="center" wrapText="1"/>
    </xf>
    <xf numFmtId="0" fontId="44" fillId="6" borderId="3" xfId="54" applyFont="1" applyFill="1" applyBorder="1" applyAlignment="1" applyProtection="1">
      <alignment horizontal="center" vertical="center" wrapText="1"/>
    </xf>
    <xf numFmtId="0" fontId="44" fillId="6" borderId="7" xfId="54" applyFont="1" applyFill="1" applyBorder="1" applyAlignment="1" applyProtection="1">
      <alignment horizontal="center" vertical="center" wrapText="1"/>
    </xf>
    <xf numFmtId="0" fontId="37" fillId="0" borderId="2" xfId="55" applyFont="1" applyFill="1" applyBorder="1" applyAlignment="1" applyProtection="1">
      <alignment horizontal="left" vertical="center" wrapText="1"/>
    </xf>
    <xf numFmtId="1" fontId="36" fillId="0" borderId="2" xfId="1"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0"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44" fillId="0" borderId="1" xfId="54" applyFont="1" applyFill="1" applyBorder="1" applyAlignment="1" applyProtection="1">
      <alignment horizontal="center" vertical="center" wrapText="1"/>
    </xf>
    <xf numFmtId="0" fontId="44" fillId="0" borderId="3" xfId="54" applyFont="1" applyFill="1" applyBorder="1" applyAlignment="1" applyProtection="1">
      <alignment horizontal="center" vertical="center" wrapText="1"/>
    </xf>
    <xf numFmtId="0" fontId="44" fillId="0" borderId="7" xfId="54" applyFont="1" applyFill="1" applyBorder="1" applyAlignment="1" applyProtection="1">
      <alignment horizontal="center" vertical="center" wrapText="1"/>
    </xf>
    <xf numFmtId="0" fontId="30" fillId="0" borderId="1" xfId="55" applyFont="1" applyFill="1" applyBorder="1" applyAlignment="1" applyProtection="1">
      <alignment horizontal="center" vertical="center" wrapText="1"/>
    </xf>
    <xf numFmtId="0" fontId="30" fillId="0" borderId="3" xfId="55" applyFont="1" applyFill="1" applyBorder="1" applyAlignment="1" applyProtection="1">
      <alignment horizontal="center" vertical="center" wrapText="1"/>
    </xf>
    <xf numFmtId="0" fontId="30" fillId="0" borderId="7" xfId="55" applyFont="1" applyFill="1" applyBorder="1" applyAlignment="1" applyProtection="1">
      <alignment horizontal="center"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2" fillId="6" borderId="1" xfId="55" applyFont="1" applyFill="1" applyBorder="1" applyAlignment="1" applyProtection="1">
      <alignment horizontal="left" vertical="center" wrapText="1"/>
    </xf>
    <xf numFmtId="0" fontId="2" fillId="6" borderId="7" xfId="55" applyFont="1" applyFill="1" applyBorder="1" applyAlignment="1" applyProtection="1">
      <alignment horizontal="left"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0" borderId="9" xfId="55" applyFont="1" applyFill="1" applyBorder="1" applyAlignment="1" applyProtection="1">
      <alignment horizontal="center" vertical="center" wrapText="1"/>
    </xf>
    <xf numFmtId="1" fontId="32" fillId="0" borderId="2" xfId="1" applyNumberFormat="1"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2" fillId="0" borderId="1" xfId="1" applyFont="1" applyFill="1" applyBorder="1" applyAlignment="1" applyProtection="1">
      <alignment horizontal="left" vertical="center" wrapText="1"/>
    </xf>
    <xf numFmtId="0" fontId="2" fillId="0" borderId="7" xfId="1" applyFont="1" applyFill="1" applyBorder="1" applyAlignment="1" applyProtection="1">
      <alignment horizontal="left" vertical="center"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2" fillId="0" borderId="1" xfId="56" applyFont="1" applyFill="1" applyBorder="1" applyAlignment="1" applyProtection="1">
      <alignment horizontal="left" vertical="center" wrapText="1"/>
    </xf>
    <xf numFmtId="0" fontId="2" fillId="0" borderId="7" xfId="56"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protection locked="0"/>
    </xf>
    <xf numFmtId="0" fontId="2" fillId="0" borderId="1" xfId="57" applyFont="1" applyFill="1" applyBorder="1" applyAlignment="1" applyProtection="1">
      <alignment horizontal="center" vertical="center" wrapText="1"/>
      <protection locked="0"/>
    </xf>
    <xf numFmtId="165" fontId="2" fillId="0" borderId="2" xfId="57" applyNumberFormat="1" applyFont="1" applyFill="1" applyBorder="1" applyAlignment="1" applyProtection="1">
      <alignment horizontal="center" vertical="center" wrapText="1"/>
      <protection locked="0"/>
    </xf>
    <xf numFmtId="165" fontId="2" fillId="0" borderId="1" xfId="57"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center" vertical="center" wrapText="1"/>
      <protection locked="0"/>
    </xf>
    <xf numFmtId="0" fontId="3" fillId="0" borderId="2" xfId="57" applyFont="1" applyFill="1" applyBorder="1" applyAlignment="1" applyProtection="1">
      <alignment horizontal="center" vertical="center" wrapText="1"/>
      <protection locked="0"/>
    </xf>
    <xf numFmtId="0" fontId="2" fillId="6" borderId="2" xfId="57" applyFont="1" applyFill="1" applyBorder="1" applyAlignment="1" applyProtection="1">
      <alignment horizontal="center" vertical="center" wrapText="1"/>
      <protection locked="0"/>
    </xf>
    <xf numFmtId="0" fontId="2" fillId="6" borderId="1" xfId="57" applyFont="1" applyFill="1" applyBorder="1" applyAlignment="1" applyProtection="1">
      <alignment horizontal="center" vertical="center" wrapText="1"/>
      <protection locked="0"/>
    </xf>
    <xf numFmtId="165" fontId="2" fillId="6" borderId="2" xfId="57" applyNumberFormat="1" applyFont="1" applyFill="1" applyBorder="1" applyAlignment="1" applyProtection="1">
      <alignment horizontal="center" vertical="center" wrapText="1"/>
      <protection locked="0"/>
    </xf>
    <xf numFmtId="165" fontId="8" fillId="6" borderId="1" xfId="57"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center" vertical="center" wrapText="1"/>
      <protection locked="0"/>
    </xf>
    <xf numFmtId="0" fontId="2" fillId="6" borderId="1" xfId="55" applyFont="1" applyFill="1" applyBorder="1" applyAlignment="1" applyProtection="1">
      <alignment horizontal="center" vertical="center" wrapText="1"/>
      <protection locked="0"/>
    </xf>
    <xf numFmtId="165" fontId="8" fillId="0" borderId="2" xfId="32" applyNumberFormat="1" applyFont="1" applyFill="1" applyBorder="1" applyAlignment="1" applyProtection="1">
      <alignment vertical="center"/>
      <protection locked="0"/>
    </xf>
    <xf numFmtId="165" fontId="8" fillId="0" borderId="1" xfId="32" applyNumberFormat="1" applyFont="1" applyFill="1" applyBorder="1" applyAlignment="1" applyProtection="1">
      <alignment vertical="center"/>
      <protection locked="0"/>
    </xf>
    <xf numFmtId="0" fontId="8" fillId="0" borderId="2" xfId="32" applyFont="1" applyFill="1" applyBorder="1" applyAlignment="1" applyProtection="1">
      <alignment vertical="center"/>
      <protection locked="0"/>
    </xf>
    <xf numFmtId="0" fontId="2" fillId="0" borderId="2" xfId="32" applyFont="1" applyFill="1" applyBorder="1" applyAlignment="1" applyProtection="1">
      <alignment vertical="center"/>
      <protection locked="0"/>
    </xf>
    <xf numFmtId="165" fontId="2" fillId="0" borderId="2" xfId="32" applyNumberFormat="1" applyFont="1" applyFill="1" applyBorder="1" applyAlignment="1" applyProtection="1">
      <alignment vertical="center"/>
      <protection locked="0"/>
    </xf>
    <xf numFmtId="0" fontId="8" fillId="0" borderId="2" xfId="32" applyFont="1" applyFill="1" applyBorder="1" applyAlignment="1" applyProtection="1">
      <alignment horizontal="justify" vertical="center"/>
      <protection locked="0"/>
    </xf>
    <xf numFmtId="0" fontId="0" fillId="0" borderId="2" xfId="0" applyFill="1" applyBorder="1" applyAlignment="1" applyProtection="1">
      <alignment horizontal="center"/>
      <protection locked="0"/>
    </xf>
    <xf numFmtId="0" fontId="0" fillId="0" borderId="1" xfId="0" applyFill="1" applyBorder="1" applyProtection="1">
      <protection locked="0"/>
    </xf>
    <xf numFmtId="0" fontId="0" fillId="0" borderId="2" xfId="0" applyFill="1" applyBorder="1" applyProtection="1">
      <protection locked="0"/>
    </xf>
    <xf numFmtId="165" fontId="0" fillId="0" borderId="2" xfId="0" applyNumberFormat="1" applyFill="1" applyBorder="1" applyAlignment="1" applyProtection="1">
      <alignment horizontal="center"/>
      <protection locked="0"/>
    </xf>
    <xf numFmtId="165" fontId="0" fillId="0" borderId="1" xfId="0" applyNumberFormat="1" applyFill="1" applyBorder="1" applyProtection="1">
      <protection locked="0"/>
    </xf>
    <xf numFmtId="165" fontId="52" fillId="0" borderId="1" xfId="72" applyFont="1" applyFill="1" applyBorder="1" applyProtection="1">
      <protection locked="0"/>
    </xf>
    <xf numFmtId="165" fontId="0" fillId="0" borderId="2" xfId="0" applyNumberFormat="1" applyFill="1" applyBorder="1" applyAlignment="1" applyProtection="1">
      <alignment horizontal="center" vertical="center"/>
      <protection locked="0"/>
    </xf>
    <xf numFmtId="165" fontId="0" fillId="0" borderId="1" xfId="0" applyNumberFormat="1" applyFill="1" applyBorder="1" applyAlignment="1" applyProtection="1">
      <alignment vertical="center"/>
      <protection locked="0"/>
    </xf>
    <xf numFmtId="0" fontId="2" fillId="6" borderId="2" xfId="1" applyFont="1" applyFill="1" applyBorder="1" applyProtection="1">
      <protection locked="0"/>
    </xf>
    <xf numFmtId="0" fontId="2" fillId="6" borderId="1" xfId="1" applyFont="1" applyFill="1" applyBorder="1" applyProtection="1">
      <protection locked="0"/>
    </xf>
    <xf numFmtId="165" fontId="2" fillId="6" borderId="2" xfId="1" applyNumberFormat="1" applyFont="1" applyFill="1" applyBorder="1" applyAlignment="1" applyProtection="1">
      <alignment vertical="center"/>
      <protection locked="0"/>
    </xf>
    <xf numFmtId="165" fontId="2" fillId="6" borderId="1" xfId="1" applyNumberFormat="1" applyFont="1" applyFill="1" applyBorder="1" applyAlignment="1" applyProtection="1">
      <alignment vertical="center"/>
      <protection locked="0"/>
    </xf>
    <xf numFmtId="165" fontId="2" fillId="0" borderId="2" xfId="1" applyNumberFormat="1" applyFont="1" applyFill="1" applyBorder="1" applyAlignment="1" applyProtection="1">
      <alignment vertical="center"/>
      <protection locked="0"/>
    </xf>
    <xf numFmtId="165" fontId="2" fillId="6" borderId="2" xfId="1" applyNumberFormat="1" applyFont="1" applyFill="1" applyBorder="1" applyProtection="1">
      <protection locked="0"/>
    </xf>
    <xf numFmtId="165" fontId="8" fillId="6" borderId="1" xfId="1" applyNumberFormat="1" applyFont="1" applyFill="1" applyBorder="1" applyProtection="1">
      <protection locked="0"/>
    </xf>
  </cellXfs>
  <cellStyles count="81">
    <cellStyle name="2decimal" xfId="4" xr:uid="{00000000-0005-0000-0000-000000000000}"/>
    <cellStyle name="args.style" xfId="5" xr:uid="{00000000-0005-0000-0000-000001000000}"/>
    <cellStyle name="Body" xfId="6" xr:uid="{00000000-0005-0000-0000-000002000000}"/>
    <cellStyle name="Calc Currency (0)" xfId="7" xr:uid="{00000000-0005-0000-0000-000003000000}"/>
    <cellStyle name="Comma" xfId="72" builtinId="3"/>
    <cellStyle name="Comma  - Style1" xfId="8" xr:uid="{00000000-0005-0000-0000-000005000000}"/>
    <cellStyle name="Comma  - Style2" xfId="9" xr:uid="{00000000-0005-0000-0000-000006000000}"/>
    <cellStyle name="Comma  - Style3" xfId="10" xr:uid="{00000000-0005-0000-0000-000007000000}"/>
    <cellStyle name="Comma  - Style4" xfId="11" xr:uid="{00000000-0005-0000-0000-000008000000}"/>
    <cellStyle name="Comma  - Style5" xfId="12" xr:uid="{00000000-0005-0000-0000-000009000000}"/>
    <cellStyle name="Comma  - Style6" xfId="13" xr:uid="{00000000-0005-0000-0000-00000A000000}"/>
    <cellStyle name="Comma  - Style7" xfId="14" xr:uid="{00000000-0005-0000-0000-00000B000000}"/>
    <cellStyle name="Comma  - Style8" xfId="15" xr:uid="{00000000-0005-0000-0000-00000C000000}"/>
    <cellStyle name="Comma 2" xfId="79" xr:uid="{00000000-0005-0000-0000-00000D000000}"/>
    <cellStyle name="Comma 3" xfId="80" xr:uid="{00000000-0005-0000-0000-00000E000000}"/>
    <cellStyle name="Copied" xfId="16" xr:uid="{00000000-0005-0000-0000-00000F000000}"/>
    <cellStyle name="Currency [0]b" xfId="17" xr:uid="{00000000-0005-0000-0000-000010000000}"/>
    <cellStyle name="currency(2)" xfId="18" xr:uid="{00000000-0005-0000-0000-000011000000}"/>
    <cellStyle name="Dezimal [0]_NEGS" xfId="19" xr:uid="{00000000-0005-0000-0000-000012000000}"/>
    <cellStyle name="Dezimal_NEGS" xfId="20" xr:uid="{00000000-0005-0000-0000-000013000000}"/>
    <cellStyle name="Entered" xfId="21" xr:uid="{00000000-0005-0000-0000-000014000000}"/>
    <cellStyle name="Grey" xfId="22" xr:uid="{00000000-0005-0000-0000-000015000000}"/>
    <cellStyle name="Head 1" xfId="23" xr:uid="{00000000-0005-0000-0000-000016000000}"/>
    <cellStyle name="Header1" xfId="24" xr:uid="{00000000-0005-0000-0000-000017000000}"/>
    <cellStyle name="Header2" xfId="25" xr:uid="{00000000-0005-0000-0000-000018000000}"/>
    <cellStyle name="HEADINGS" xfId="26" xr:uid="{00000000-0005-0000-0000-000019000000}"/>
    <cellStyle name="HEADINGSTOP" xfId="27" xr:uid="{00000000-0005-0000-0000-00001A000000}"/>
    <cellStyle name="Input [yellow]" xfId="28" xr:uid="{00000000-0005-0000-0000-00001B000000}"/>
    <cellStyle name="Migliaia (0)_30211" xfId="29" xr:uid="{00000000-0005-0000-0000-00001C000000}"/>
    <cellStyle name="Migliaia_PC30E01C" xfId="30" xr:uid="{00000000-0005-0000-0000-00001D000000}"/>
    <cellStyle name="Normal" xfId="0" builtinId="0"/>
    <cellStyle name="Normal - Style1" xfId="31" xr:uid="{00000000-0005-0000-0000-00001F000000}"/>
    <cellStyle name="Normal 10" xfId="55" xr:uid="{00000000-0005-0000-0000-000020000000}"/>
    <cellStyle name="Normal 11" xfId="60" xr:uid="{00000000-0005-0000-0000-000021000000}"/>
    <cellStyle name="Normal 12" xfId="61" xr:uid="{00000000-0005-0000-0000-000022000000}"/>
    <cellStyle name="Normal 13" xfId="67" xr:uid="{00000000-0005-0000-0000-000023000000}"/>
    <cellStyle name="Normal 13 2" xfId="76" xr:uid="{00000000-0005-0000-0000-000024000000}"/>
    <cellStyle name="Normal 14" xfId="68" xr:uid="{00000000-0005-0000-0000-000025000000}"/>
    <cellStyle name="Normal 14 2" xfId="77" xr:uid="{00000000-0005-0000-0000-000026000000}"/>
    <cellStyle name="Normal 15" xfId="69" xr:uid="{00000000-0005-0000-0000-000027000000}"/>
    <cellStyle name="Normal 15 2" xfId="78" xr:uid="{00000000-0005-0000-0000-000028000000}"/>
    <cellStyle name="Normal 16" xfId="73" xr:uid="{00000000-0005-0000-0000-000029000000}"/>
    <cellStyle name="Normal 2" xfId="32" xr:uid="{00000000-0005-0000-0000-00002A000000}"/>
    <cellStyle name="Normal 2 2" xfId="33" xr:uid="{00000000-0005-0000-0000-00002B000000}"/>
    <cellStyle name="Normal 2 2 2" xfId="2" xr:uid="{00000000-0005-0000-0000-00002C000000}"/>
    <cellStyle name="Normal 2 2 3" xfId="64" xr:uid="{00000000-0005-0000-0000-00002D000000}"/>
    <cellStyle name="Normal 2 3" xfId="34" xr:uid="{00000000-0005-0000-0000-00002E000000}"/>
    <cellStyle name="Normal 2 4" xfId="58" xr:uid="{00000000-0005-0000-0000-00002F000000}"/>
    <cellStyle name="Normal 3" xfId="35" xr:uid="{00000000-0005-0000-0000-000030000000}"/>
    <cellStyle name="Normal 3 2" xfId="56" xr:uid="{00000000-0005-0000-0000-000031000000}"/>
    <cellStyle name="Normal 3 3" xfId="63" xr:uid="{00000000-0005-0000-0000-000032000000}"/>
    <cellStyle name="Normal 3 3 2" xfId="75" xr:uid="{00000000-0005-0000-0000-000033000000}"/>
    <cellStyle name="Normal 3 4" xfId="66" xr:uid="{00000000-0005-0000-0000-000034000000}"/>
    <cellStyle name="Normal 4" xfId="36" xr:uid="{00000000-0005-0000-0000-000035000000}"/>
    <cellStyle name="Normal 5" xfId="37" xr:uid="{00000000-0005-0000-0000-000036000000}"/>
    <cellStyle name="Normal 5 2" xfId="74" xr:uid="{00000000-0005-0000-0000-000037000000}"/>
    <cellStyle name="Normal 6" xfId="38" xr:uid="{00000000-0005-0000-0000-000038000000}"/>
    <cellStyle name="Normal 7" xfId="39" xr:uid="{00000000-0005-0000-0000-000039000000}"/>
    <cellStyle name="Normal 7 2" xfId="70" xr:uid="{00000000-0005-0000-0000-00003A000000}"/>
    <cellStyle name="Normal 8" xfId="40" xr:uid="{00000000-0005-0000-0000-00003B000000}"/>
    <cellStyle name="Normal 8 2" xfId="71" xr:uid="{00000000-0005-0000-0000-00003C000000}"/>
    <cellStyle name="Normal 9" xfId="3" xr:uid="{00000000-0005-0000-0000-00003D000000}"/>
    <cellStyle name="Normal 9 2" xfId="54" xr:uid="{00000000-0005-0000-0000-00003E000000}"/>
    <cellStyle name="Normal_SOR - AKM - NRM - KUT - Sec-I-R1" xfId="65" xr:uid="{00000000-0005-0000-0000-00003F000000}"/>
    <cellStyle name="Normal_SOR - AKM - NRM - KUT - Sec-I-R1 2" xfId="57" xr:uid="{00000000-0005-0000-0000-000040000000}"/>
    <cellStyle name="Normal_SOR - Hi-Tech Pipes 2" xfId="1" xr:uid="{00000000-0005-0000-0000-000041000000}"/>
    <cellStyle name="Normale_CALsh14V-5219" xfId="41" xr:uid="{00000000-0005-0000-0000-000042000000}"/>
    <cellStyle name="per.style" xfId="42" xr:uid="{00000000-0005-0000-0000-000043000000}"/>
    <cellStyle name="Percent [2]" xfId="43" xr:uid="{00000000-0005-0000-0000-000044000000}"/>
    <cellStyle name="Percent 2" xfId="59" xr:uid="{00000000-0005-0000-0000-000045000000}"/>
    <cellStyle name="Percent 3" xfId="62" xr:uid="{00000000-0005-0000-0000-000046000000}"/>
    <cellStyle name="PSChar" xfId="44" xr:uid="{00000000-0005-0000-0000-000047000000}"/>
    <cellStyle name="PSHeading" xfId="45" xr:uid="{00000000-0005-0000-0000-000048000000}"/>
    <cellStyle name="regstoresfromspecstores" xfId="46" xr:uid="{00000000-0005-0000-0000-000049000000}"/>
    <cellStyle name="RevList" xfId="47" xr:uid="{00000000-0005-0000-0000-00004A000000}"/>
    <cellStyle name="SHADEDSTORES" xfId="48" xr:uid="{00000000-0005-0000-0000-00004B000000}"/>
    <cellStyle name="specstores" xfId="49" xr:uid="{00000000-0005-0000-0000-00004C000000}"/>
    <cellStyle name="Standard_NEGS" xfId="50" xr:uid="{00000000-0005-0000-0000-00004D000000}"/>
    <cellStyle name="Subtotal" xfId="51" xr:uid="{00000000-0005-0000-0000-00004E000000}"/>
    <cellStyle name="Valuta (0)_30211" xfId="52" xr:uid="{00000000-0005-0000-0000-00004F000000}"/>
    <cellStyle name="Valuta_PC30E01C" xfId="53" xr:uid="{00000000-0005-0000-0000-00005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231321</xdr:colOff>
      <xdr:row>0</xdr:row>
      <xdr:rowOff>212269</xdr:rowOff>
    </xdr:from>
    <xdr:to>
      <xdr:col>3</xdr:col>
      <xdr:colOff>1524000</xdr:colOff>
      <xdr:row>0</xdr:row>
      <xdr:rowOff>742948</xdr:rowOff>
    </xdr:to>
    <xdr:pic>
      <xdr:nvPicPr>
        <xdr:cNvPr id="3" name="Picture 2" descr="D:\personal\sujitda\lyons engineering\logo.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7688035" y="212269"/>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492259</xdr:colOff>
      <xdr:row>0</xdr:row>
      <xdr:rowOff>168129</xdr:rowOff>
    </xdr:from>
    <xdr:ext cx="900794" cy="451758"/>
    <xdr:pic>
      <xdr:nvPicPr>
        <xdr:cNvPr id="4" name="Picture 3" descr="D:\personal\sujitda\lyons engineering\logo.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4914230" y="168129"/>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190499</xdr:colOff>
      <xdr:row>0</xdr:row>
      <xdr:rowOff>125186</xdr:rowOff>
    </xdr:from>
    <xdr:ext cx="1442357" cy="571500"/>
    <xdr:pic>
      <xdr:nvPicPr>
        <xdr:cNvPr id="4" name="Picture 3" descr="D:\personal\sujitda\lyons engineering\logo.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4872606" y="125186"/>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120864</xdr:colOff>
      <xdr:row>0</xdr:row>
      <xdr:rowOff>177054</xdr:rowOff>
    </xdr:from>
    <xdr:ext cx="1442358" cy="571500"/>
    <xdr:pic>
      <xdr:nvPicPr>
        <xdr:cNvPr id="4" name="Picture 3" descr="D:\personal\sujitda\lyons engineering\logo.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2716276" y="177054"/>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421821</xdr:colOff>
      <xdr:row>0</xdr:row>
      <xdr:rowOff>212272</xdr:rowOff>
    </xdr:from>
    <xdr:ext cx="979715" cy="462644"/>
    <xdr:pic>
      <xdr:nvPicPr>
        <xdr:cNvPr id="6" name="Picture 5" descr="D:\personal\sujitda\lyons engineering\logo.jp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4301107" y="212272"/>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457039</xdr:colOff>
      <xdr:row>0</xdr:row>
      <xdr:rowOff>193940</xdr:rowOff>
    </xdr:from>
    <xdr:to>
      <xdr:col>0</xdr:col>
      <xdr:colOff>1255058</xdr:colOff>
      <xdr:row>0</xdr:row>
      <xdr:rowOff>873828</xdr:rowOff>
    </xdr:to>
    <xdr:pic>
      <xdr:nvPicPr>
        <xdr:cNvPr id="2" name="Picture 1" descr="GAIL 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039" y="193940"/>
          <a:ext cx="798019" cy="67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179295</xdr:colOff>
      <xdr:row>0</xdr:row>
      <xdr:rowOff>166508</xdr:rowOff>
    </xdr:from>
    <xdr:ext cx="1440997" cy="571500"/>
    <xdr:pic>
      <xdr:nvPicPr>
        <xdr:cNvPr id="5" name="Picture 4" descr="D:\personal\sujitda\lyons engineering\logo.jp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1956677" y="166508"/>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688521</xdr:rowOff>
    </xdr:to>
    <xdr:pic>
      <xdr:nvPicPr>
        <xdr:cNvPr id="2" name="Picture 1" descr="GAIL LOG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326572</xdr:colOff>
      <xdr:row>0</xdr:row>
      <xdr:rowOff>299357</xdr:rowOff>
    </xdr:from>
    <xdr:ext cx="1061357" cy="394607"/>
    <xdr:pic>
      <xdr:nvPicPr>
        <xdr:cNvPr id="4" name="Picture 3" descr="D:\personal\sujitda\lyons engineering\logo.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3198929" y="299357"/>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190501</xdr:colOff>
      <xdr:row>0</xdr:row>
      <xdr:rowOff>225878</xdr:rowOff>
    </xdr:from>
    <xdr:ext cx="1442357" cy="571500"/>
    <xdr:pic>
      <xdr:nvPicPr>
        <xdr:cNvPr id="4" name="Picture 3" descr="D:\personal\sujitda\lyons engineering\logo.jp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3457465" y="225878"/>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ST@18%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view="pageBreakPreview" zoomScaleNormal="100" zoomScaleSheetLayoutView="100" workbookViewId="0">
      <selection activeCell="D6" sqref="D6"/>
    </sheetView>
  </sheetViews>
  <sheetFormatPr defaultRowHeight="13.8" x14ac:dyDescent="0.25"/>
  <cols>
    <col min="1" max="1" width="20.88671875" style="4" customWidth="1"/>
    <col min="2" max="2" width="11" style="4" customWidth="1"/>
    <col min="3" max="3" width="79.6640625" style="4" bestFit="1" customWidth="1"/>
    <col min="4" max="4" width="26.109375" style="4" customWidth="1"/>
    <col min="5" max="8" width="9.109375" style="4"/>
    <col min="9" max="9" width="16.5546875" style="4" bestFit="1" customWidth="1"/>
    <col min="10" max="247" width="9.109375" style="4"/>
    <col min="248" max="248" width="17.5546875" style="4" customWidth="1"/>
    <col min="249" max="249" width="9.109375" style="4"/>
    <col min="250" max="250" width="42.5546875" style="4" customWidth="1"/>
    <col min="251" max="251" width="23.109375" style="4" customWidth="1"/>
    <col min="252" max="252" width="26" style="4" customWidth="1"/>
    <col min="253" max="253" width="31.5546875" style="4" customWidth="1"/>
    <col min="254" max="254" width="21" style="4" customWidth="1"/>
    <col min="255" max="503" width="9.109375" style="4"/>
    <col min="504" max="504" width="17.5546875" style="4" customWidth="1"/>
    <col min="505" max="505" width="9.109375" style="4"/>
    <col min="506" max="506" width="42.5546875" style="4" customWidth="1"/>
    <col min="507" max="507" width="23.109375" style="4" customWidth="1"/>
    <col min="508" max="508" width="26" style="4" customWidth="1"/>
    <col min="509" max="509" width="31.5546875" style="4" customWidth="1"/>
    <col min="510" max="510" width="21" style="4" customWidth="1"/>
    <col min="511" max="759" width="9.109375" style="4"/>
    <col min="760" max="760" width="17.5546875" style="4" customWidth="1"/>
    <col min="761" max="761" width="9.109375" style="4"/>
    <col min="762" max="762" width="42.5546875" style="4" customWidth="1"/>
    <col min="763" max="763" width="23.109375" style="4" customWidth="1"/>
    <col min="764" max="764" width="26" style="4" customWidth="1"/>
    <col min="765" max="765" width="31.5546875" style="4" customWidth="1"/>
    <col min="766" max="766" width="21" style="4" customWidth="1"/>
    <col min="767" max="1015" width="9.109375" style="4"/>
    <col min="1016" max="1016" width="17.5546875" style="4" customWidth="1"/>
    <col min="1017" max="1017" width="9.109375" style="4"/>
    <col min="1018" max="1018" width="42.5546875" style="4" customWidth="1"/>
    <col min="1019" max="1019" width="23.109375" style="4" customWidth="1"/>
    <col min="1020" max="1020" width="26" style="4" customWidth="1"/>
    <col min="1021" max="1021" width="31.5546875" style="4" customWidth="1"/>
    <col min="1022" max="1022" width="21" style="4" customWidth="1"/>
    <col min="1023" max="1271" width="9.109375" style="4"/>
    <col min="1272" max="1272" width="17.5546875" style="4" customWidth="1"/>
    <col min="1273" max="1273" width="9.109375" style="4"/>
    <col min="1274" max="1274" width="42.5546875" style="4" customWidth="1"/>
    <col min="1275" max="1275" width="23.109375" style="4" customWidth="1"/>
    <col min="1276" max="1276" width="26" style="4" customWidth="1"/>
    <col min="1277" max="1277" width="31.5546875" style="4" customWidth="1"/>
    <col min="1278" max="1278" width="21" style="4" customWidth="1"/>
    <col min="1279" max="1527" width="9.109375" style="4"/>
    <col min="1528" max="1528" width="17.5546875" style="4" customWidth="1"/>
    <col min="1529" max="1529" width="9.109375" style="4"/>
    <col min="1530" max="1530" width="42.5546875" style="4" customWidth="1"/>
    <col min="1531" max="1531" width="23.109375" style="4" customWidth="1"/>
    <col min="1532" max="1532" width="26" style="4" customWidth="1"/>
    <col min="1533" max="1533" width="31.5546875" style="4" customWidth="1"/>
    <col min="1534" max="1534" width="21" style="4" customWidth="1"/>
    <col min="1535" max="1783" width="9.109375" style="4"/>
    <col min="1784" max="1784" width="17.5546875" style="4" customWidth="1"/>
    <col min="1785" max="1785" width="9.109375" style="4"/>
    <col min="1786" max="1786" width="42.5546875" style="4" customWidth="1"/>
    <col min="1787" max="1787" width="23.109375" style="4" customWidth="1"/>
    <col min="1788" max="1788" width="26" style="4" customWidth="1"/>
    <col min="1789" max="1789" width="31.5546875" style="4" customWidth="1"/>
    <col min="1790" max="1790" width="21" style="4" customWidth="1"/>
    <col min="1791" max="2039" width="9.109375" style="4"/>
    <col min="2040" max="2040" width="17.5546875" style="4" customWidth="1"/>
    <col min="2041" max="2041" width="9.109375" style="4"/>
    <col min="2042" max="2042" width="42.5546875" style="4" customWidth="1"/>
    <col min="2043" max="2043" width="23.109375" style="4" customWidth="1"/>
    <col min="2044" max="2044" width="26" style="4" customWidth="1"/>
    <col min="2045" max="2045" width="31.5546875" style="4" customWidth="1"/>
    <col min="2046" max="2046" width="21" style="4" customWidth="1"/>
    <col min="2047" max="2295" width="9.109375" style="4"/>
    <col min="2296" max="2296" width="17.5546875" style="4" customWidth="1"/>
    <col min="2297" max="2297" width="9.109375" style="4"/>
    <col min="2298" max="2298" width="42.5546875" style="4" customWidth="1"/>
    <col min="2299" max="2299" width="23.109375" style="4" customWidth="1"/>
    <col min="2300" max="2300" width="26" style="4" customWidth="1"/>
    <col min="2301" max="2301" width="31.5546875" style="4" customWidth="1"/>
    <col min="2302" max="2302" width="21" style="4" customWidth="1"/>
    <col min="2303" max="2551" width="9.109375" style="4"/>
    <col min="2552" max="2552" width="17.5546875" style="4" customWidth="1"/>
    <col min="2553" max="2553" width="9.109375" style="4"/>
    <col min="2554" max="2554" width="42.5546875" style="4" customWidth="1"/>
    <col min="2555" max="2555" width="23.109375" style="4" customWidth="1"/>
    <col min="2556" max="2556" width="26" style="4" customWidth="1"/>
    <col min="2557" max="2557" width="31.5546875" style="4" customWidth="1"/>
    <col min="2558" max="2558" width="21" style="4" customWidth="1"/>
    <col min="2559" max="2807" width="9.109375" style="4"/>
    <col min="2808" max="2808" width="17.5546875" style="4" customWidth="1"/>
    <col min="2809" max="2809" width="9.109375" style="4"/>
    <col min="2810" max="2810" width="42.5546875" style="4" customWidth="1"/>
    <col min="2811" max="2811" width="23.109375" style="4" customWidth="1"/>
    <col min="2812" max="2812" width="26" style="4" customWidth="1"/>
    <col min="2813" max="2813" width="31.5546875" style="4" customWidth="1"/>
    <col min="2814" max="2814" width="21" style="4" customWidth="1"/>
    <col min="2815" max="3063" width="9.109375" style="4"/>
    <col min="3064" max="3064" width="17.5546875" style="4" customWidth="1"/>
    <col min="3065" max="3065" width="9.109375" style="4"/>
    <col min="3066" max="3066" width="42.5546875" style="4" customWidth="1"/>
    <col min="3067" max="3067" width="23.109375" style="4" customWidth="1"/>
    <col min="3068" max="3068" width="26" style="4" customWidth="1"/>
    <col min="3069" max="3069" width="31.5546875" style="4" customWidth="1"/>
    <col min="3070" max="3070" width="21" style="4" customWidth="1"/>
    <col min="3071" max="3319" width="9.109375" style="4"/>
    <col min="3320" max="3320" width="17.5546875" style="4" customWidth="1"/>
    <col min="3321" max="3321" width="9.109375" style="4"/>
    <col min="3322" max="3322" width="42.5546875" style="4" customWidth="1"/>
    <col min="3323" max="3323" width="23.109375" style="4" customWidth="1"/>
    <col min="3324" max="3324" width="26" style="4" customWidth="1"/>
    <col min="3325" max="3325" width="31.5546875" style="4" customWidth="1"/>
    <col min="3326" max="3326" width="21" style="4" customWidth="1"/>
    <col min="3327" max="3575" width="9.109375" style="4"/>
    <col min="3576" max="3576" width="17.5546875" style="4" customWidth="1"/>
    <col min="3577" max="3577" width="9.109375" style="4"/>
    <col min="3578" max="3578" width="42.5546875" style="4" customWidth="1"/>
    <col min="3579" max="3579" width="23.109375" style="4" customWidth="1"/>
    <col min="3580" max="3580" width="26" style="4" customWidth="1"/>
    <col min="3581" max="3581" width="31.5546875" style="4" customWidth="1"/>
    <col min="3582" max="3582" width="21" style="4" customWidth="1"/>
    <col min="3583" max="3831" width="9.109375" style="4"/>
    <col min="3832" max="3832" width="17.5546875" style="4" customWidth="1"/>
    <col min="3833" max="3833" width="9.109375" style="4"/>
    <col min="3834" max="3834" width="42.5546875" style="4" customWidth="1"/>
    <col min="3835" max="3835" width="23.109375" style="4" customWidth="1"/>
    <col min="3836" max="3836" width="26" style="4" customWidth="1"/>
    <col min="3837" max="3837" width="31.5546875" style="4" customWidth="1"/>
    <col min="3838" max="3838" width="21" style="4" customWidth="1"/>
    <col min="3839" max="4087" width="9.109375" style="4"/>
    <col min="4088" max="4088" width="17.5546875" style="4" customWidth="1"/>
    <col min="4089" max="4089" width="9.109375" style="4"/>
    <col min="4090" max="4090" width="42.5546875" style="4" customWidth="1"/>
    <col min="4091" max="4091" width="23.109375" style="4" customWidth="1"/>
    <col min="4092" max="4092" width="26" style="4" customWidth="1"/>
    <col min="4093" max="4093" width="31.5546875" style="4" customWidth="1"/>
    <col min="4094" max="4094" width="21" style="4" customWidth="1"/>
    <col min="4095" max="4343" width="9.109375" style="4"/>
    <col min="4344" max="4344" width="17.5546875" style="4" customWidth="1"/>
    <col min="4345" max="4345" width="9.109375" style="4"/>
    <col min="4346" max="4346" width="42.5546875" style="4" customWidth="1"/>
    <col min="4347" max="4347" width="23.109375" style="4" customWidth="1"/>
    <col min="4348" max="4348" width="26" style="4" customWidth="1"/>
    <col min="4349" max="4349" width="31.5546875" style="4" customWidth="1"/>
    <col min="4350" max="4350" width="21" style="4" customWidth="1"/>
    <col min="4351" max="4599" width="9.109375" style="4"/>
    <col min="4600" max="4600" width="17.5546875" style="4" customWidth="1"/>
    <col min="4601" max="4601" width="9.109375" style="4"/>
    <col min="4602" max="4602" width="42.5546875" style="4" customWidth="1"/>
    <col min="4603" max="4603" width="23.109375" style="4" customWidth="1"/>
    <col min="4604" max="4604" width="26" style="4" customWidth="1"/>
    <col min="4605" max="4605" width="31.5546875" style="4" customWidth="1"/>
    <col min="4606" max="4606" width="21" style="4" customWidth="1"/>
    <col min="4607" max="4855" width="9.109375" style="4"/>
    <col min="4856" max="4856" width="17.5546875" style="4" customWidth="1"/>
    <col min="4857" max="4857" width="9.109375" style="4"/>
    <col min="4858" max="4858" width="42.5546875" style="4" customWidth="1"/>
    <col min="4859" max="4859" width="23.109375" style="4" customWidth="1"/>
    <col min="4860" max="4860" width="26" style="4" customWidth="1"/>
    <col min="4861" max="4861" width="31.5546875" style="4" customWidth="1"/>
    <col min="4862" max="4862" width="21" style="4" customWidth="1"/>
    <col min="4863" max="5111" width="9.109375" style="4"/>
    <col min="5112" max="5112" width="17.5546875" style="4" customWidth="1"/>
    <col min="5113" max="5113" width="9.109375" style="4"/>
    <col min="5114" max="5114" width="42.5546875" style="4" customWidth="1"/>
    <col min="5115" max="5115" width="23.109375" style="4" customWidth="1"/>
    <col min="5116" max="5116" width="26" style="4" customWidth="1"/>
    <col min="5117" max="5117" width="31.5546875" style="4" customWidth="1"/>
    <col min="5118" max="5118" width="21" style="4" customWidth="1"/>
    <col min="5119" max="5367" width="9.109375" style="4"/>
    <col min="5368" max="5368" width="17.5546875" style="4" customWidth="1"/>
    <col min="5369" max="5369" width="9.109375" style="4"/>
    <col min="5370" max="5370" width="42.5546875" style="4" customWidth="1"/>
    <col min="5371" max="5371" width="23.109375" style="4" customWidth="1"/>
    <col min="5372" max="5372" width="26" style="4" customWidth="1"/>
    <col min="5373" max="5373" width="31.5546875" style="4" customWidth="1"/>
    <col min="5374" max="5374" width="21" style="4" customWidth="1"/>
    <col min="5375" max="5623" width="9.109375" style="4"/>
    <col min="5624" max="5624" width="17.5546875" style="4" customWidth="1"/>
    <col min="5625" max="5625" width="9.109375" style="4"/>
    <col min="5626" max="5626" width="42.5546875" style="4" customWidth="1"/>
    <col min="5627" max="5627" width="23.109375" style="4" customWidth="1"/>
    <col min="5628" max="5628" width="26" style="4" customWidth="1"/>
    <col min="5629" max="5629" width="31.5546875" style="4" customWidth="1"/>
    <col min="5630" max="5630" width="21" style="4" customWidth="1"/>
    <col min="5631" max="5879" width="9.109375" style="4"/>
    <col min="5880" max="5880" width="17.5546875" style="4" customWidth="1"/>
    <col min="5881" max="5881" width="9.109375" style="4"/>
    <col min="5882" max="5882" width="42.5546875" style="4" customWidth="1"/>
    <col min="5883" max="5883" width="23.109375" style="4" customWidth="1"/>
    <col min="5884" max="5884" width="26" style="4" customWidth="1"/>
    <col min="5885" max="5885" width="31.5546875" style="4" customWidth="1"/>
    <col min="5886" max="5886" width="21" style="4" customWidth="1"/>
    <col min="5887" max="6135" width="9.109375" style="4"/>
    <col min="6136" max="6136" width="17.5546875" style="4" customWidth="1"/>
    <col min="6137" max="6137" width="9.109375" style="4"/>
    <col min="6138" max="6138" width="42.5546875" style="4" customWidth="1"/>
    <col min="6139" max="6139" width="23.109375" style="4" customWidth="1"/>
    <col min="6140" max="6140" width="26" style="4" customWidth="1"/>
    <col min="6141" max="6141" width="31.5546875" style="4" customWidth="1"/>
    <col min="6142" max="6142" width="21" style="4" customWidth="1"/>
    <col min="6143" max="6391" width="9.109375" style="4"/>
    <col min="6392" max="6392" width="17.5546875" style="4" customWidth="1"/>
    <col min="6393" max="6393" width="9.109375" style="4"/>
    <col min="6394" max="6394" width="42.5546875" style="4" customWidth="1"/>
    <col min="6395" max="6395" width="23.109375" style="4" customWidth="1"/>
    <col min="6396" max="6396" width="26" style="4" customWidth="1"/>
    <col min="6397" max="6397" width="31.5546875" style="4" customWidth="1"/>
    <col min="6398" max="6398" width="21" style="4" customWidth="1"/>
    <col min="6399" max="6647" width="9.109375" style="4"/>
    <col min="6648" max="6648" width="17.5546875" style="4" customWidth="1"/>
    <col min="6649" max="6649" width="9.109375" style="4"/>
    <col min="6650" max="6650" width="42.5546875" style="4" customWidth="1"/>
    <col min="6651" max="6651" width="23.109375" style="4" customWidth="1"/>
    <col min="6652" max="6652" width="26" style="4" customWidth="1"/>
    <col min="6653" max="6653" width="31.5546875" style="4" customWidth="1"/>
    <col min="6654" max="6654" width="21" style="4" customWidth="1"/>
    <col min="6655" max="6903" width="9.109375" style="4"/>
    <col min="6904" max="6904" width="17.5546875" style="4" customWidth="1"/>
    <col min="6905" max="6905" width="9.109375" style="4"/>
    <col min="6906" max="6906" width="42.5546875" style="4" customWidth="1"/>
    <col min="6907" max="6907" width="23.109375" style="4" customWidth="1"/>
    <col min="6908" max="6908" width="26" style="4" customWidth="1"/>
    <col min="6909" max="6909" width="31.5546875" style="4" customWidth="1"/>
    <col min="6910" max="6910" width="21" style="4" customWidth="1"/>
    <col min="6911" max="7159" width="9.109375" style="4"/>
    <col min="7160" max="7160" width="17.5546875" style="4" customWidth="1"/>
    <col min="7161" max="7161" width="9.109375" style="4"/>
    <col min="7162" max="7162" width="42.5546875" style="4" customWidth="1"/>
    <col min="7163" max="7163" width="23.109375" style="4" customWidth="1"/>
    <col min="7164" max="7164" width="26" style="4" customWidth="1"/>
    <col min="7165" max="7165" width="31.5546875" style="4" customWidth="1"/>
    <col min="7166" max="7166" width="21" style="4" customWidth="1"/>
    <col min="7167" max="7415" width="9.109375" style="4"/>
    <col min="7416" max="7416" width="17.5546875" style="4" customWidth="1"/>
    <col min="7417" max="7417" width="9.109375" style="4"/>
    <col min="7418" max="7418" width="42.5546875" style="4" customWidth="1"/>
    <col min="7419" max="7419" width="23.109375" style="4" customWidth="1"/>
    <col min="7420" max="7420" width="26" style="4" customWidth="1"/>
    <col min="7421" max="7421" width="31.5546875" style="4" customWidth="1"/>
    <col min="7422" max="7422" width="21" style="4" customWidth="1"/>
    <col min="7423" max="7671" width="9.109375" style="4"/>
    <col min="7672" max="7672" width="17.5546875" style="4" customWidth="1"/>
    <col min="7673" max="7673" width="9.109375" style="4"/>
    <col min="7674" max="7674" width="42.5546875" style="4" customWidth="1"/>
    <col min="7675" max="7675" width="23.109375" style="4" customWidth="1"/>
    <col min="7676" max="7676" width="26" style="4" customWidth="1"/>
    <col min="7677" max="7677" width="31.5546875" style="4" customWidth="1"/>
    <col min="7678" max="7678" width="21" style="4" customWidth="1"/>
    <col min="7679" max="7927" width="9.109375" style="4"/>
    <col min="7928" max="7928" width="17.5546875" style="4" customWidth="1"/>
    <col min="7929" max="7929" width="9.109375" style="4"/>
    <col min="7930" max="7930" width="42.5546875" style="4" customWidth="1"/>
    <col min="7931" max="7931" width="23.109375" style="4" customWidth="1"/>
    <col min="7932" max="7932" width="26" style="4" customWidth="1"/>
    <col min="7933" max="7933" width="31.5546875" style="4" customWidth="1"/>
    <col min="7934" max="7934" width="21" style="4" customWidth="1"/>
    <col min="7935" max="8183" width="9.109375" style="4"/>
    <col min="8184" max="8184" width="17.5546875" style="4" customWidth="1"/>
    <col min="8185" max="8185" width="9.109375" style="4"/>
    <col min="8186" max="8186" width="42.5546875" style="4" customWidth="1"/>
    <col min="8187" max="8187" width="23.109375" style="4" customWidth="1"/>
    <col min="8188" max="8188" width="26" style="4" customWidth="1"/>
    <col min="8189" max="8189" width="31.5546875" style="4" customWidth="1"/>
    <col min="8190" max="8190" width="21" style="4" customWidth="1"/>
    <col min="8191" max="8439" width="9.109375" style="4"/>
    <col min="8440" max="8440" width="17.5546875" style="4" customWidth="1"/>
    <col min="8441" max="8441" width="9.109375" style="4"/>
    <col min="8442" max="8442" width="42.5546875" style="4" customWidth="1"/>
    <col min="8443" max="8443" width="23.109375" style="4" customWidth="1"/>
    <col min="8444" max="8444" width="26" style="4" customWidth="1"/>
    <col min="8445" max="8445" width="31.5546875" style="4" customWidth="1"/>
    <col min="8446" max="8446" width="21" style="4" customWidth="1"/>
    <col min="8447" max="8695" width="9.109375" style="4"/>
    <col min="8696" max="8696" width="17.5546875" style="4" customWidth="1"/>
    <col min="8697" max="8697" width="9.109375" style="4"/>
    <col min="8698" max="8698" width="42.5546875" style="4" customWidth="1"/>
    <col min="8699" max="8699" width="23.109375" style="4" customWidth="1"/>
    <col min="8700" max="8700" width="26" style="4" customWidth="1"/>
    <col min="8701" max="8701" width="31.5546875" style="4" customWidth="1"/>
    <col min="8702" max="8702" width="21" style="4" customWidth="1"/>
    <col min="8703" max="8951" width="9.109375" style="4"/>
    <col min="8952" max="8952" width="17.5546875" style="4" customWidth="1"/>
    <col min="8953" max="8953" width="9.109375" style="4"/>
    <col min="8954" max="8954" width="42.5546875" style="4" customWidth="1"/>
    <col min="8955" max="8955" width="23.109375" style="4" customWidth="1"/>
    <col min="8956" max="8956" width="26" style="4" customWidth="1"/>
    <col min="8957" max="8957" width="31.5546875" style="4" customWidth="1"/>
    <col min="8958" max="8958" width="21" style="4" customWidth="1"/>
    <col min="8959" max="9207" width="9.109375" style="4"/>
    <col min="9208" max="9208" width="17.5546875" style="4" customWidth="1"/>
    <col min="9209" max="9209" width="9.109375" style="4"/>
    <col min="9210" max="9210" width="42.5546875" style="4" customWidth="1"/>
    <col min="9211" max="9211" width="23.109375" style="4" customWidth="1"/>
    <col min="9212" max="9212" width="26" style="4" customWidth="1"/>
    <col min="9213" max="9213" width="31.5546875" style="4" customWidth="1"/>
    <col min="9214" max="9214" width="21" style="4" customWidth="1"/>
    <col min="9215" max="9463" width="9.109375" style="4"/>
    <col min="9464" max="9464" width="17.5546875" style="4" customWidth="1"/>
    <col min="9465" max="9465" width="9.109375" style="4"/>
    <col min="9466" max="9466" width="42.5546875" style="4" customWidth="1"/>
    <col min="9467" max="9467" width="23.109375" style="4" customWidth="1"/>
    <col min="9468" max="9468" width="26" style="4" customWidth="1"/>
    <col min="9469" max="9469" width="31.5546875" style="4" customWidth="1"/>
    <col min="9470" max="9470" width="21" style="4" customWidth="1"/>
    <col min="9471" max="9719" width="9.109375" style="4"/>
    <col min="9720" max="9720" width="17.5546875" style="4" customWidth="1"/>
    <col min="9721" max="9721" width="9.109375" style="4"/>
    <col min="9722" max="9722" width="42.5546875" style="4" customWidth="1"/>
    <col min="9723" max="9723" width="23.109375" style="4" customWidth="1"/>
    <col min="9724" max="9724" width="26" style="4" customWidth="1"/>
    <col min="9725" max="9725" width="31.5546875" style="4" customWidth="1"/>
    <col min="9726" max="9726" width="21" style="4" customWidth="1"/>
    <col min="9727" max="9975" width="9.109375" style="4"/>
    <col min="9976" max="9976" width="17.5546875" style="4" customWidth="1"/>
    <col min="9977" max="9977" width="9.109375" style="4"/>
    <col min="9978" max="9978" width="42.5546875" style="4" customWidth="1"/>
    <col min="9979" max="9979" width="23.109375" style="4" customWidth="1"/>
    <col min="9980" max="9980" width="26" style="4" customWidth="1"/>
    <col min="9981" max="9981" width="31.5546875" style="4" customWidth="1"/>
    <col min="9982" max="9982" width="21" style="4" customWidth="1"/>
    <col min="9983" max="10231" width="9.109375" style="4"/>
    <col min="10232" max="10232" width="17.5546875" style="4" customWidth="1"/>
    <col min="10233" max="10233" width="9.109375" style="4"/>
    <col min="10234" max="10234" width="42.5546875" style="4" customWidth="1"/>
    <col min="10235" max="10235" width="23.109375" style="4" customWidth="1"/>
    <col min="10236" max="10236" width="26" style="4" customWidth="1"/>
    <col min="10237" max="10237" width="31.5546875" style="4" customWidth="1"/>
    <col min="10238" max="10238" width="21" style="4" customWidth="1"/>
    <col min="10239" max="10487" width="9.109375" style="4"/>
    <col min="10488" max="10488" width="17.5546875" style="4" customWidth="1"/>
    <col min="10489" max="10489" width="9.109375" style="4"/>
    <col min="10490" max="10490" width="42.5546875" style="4" customWidth="1"/>
    <col min="10491" max="10491" width="23.109375" style="4" customWidth="1"/>
    <col min="10492" max="10492" width="26" style="4" customWidth="1"/>
    <col min="10493" max="10493" width="31.5546875" style="4" customWidth="1"/>
    <col min="10494" max="10494" width="21" style="4" customWidth="1"/>
    <col min="10495" max="10743" width="9.109375" style="4"/>
    <col min="10744" max="10744" width="17.5546875" style="4" customWidth="1"/>
    <col min="10745" max="10745" width="9.109375" style="4"/>
    <col min="10746" max="10746" width="42.5546875" style="4" customWidth="1"/>
    <col min="10747" max="10747" width="23.109375" style="4" customWidth="1"/>
    <col min="10748" max="10748" width="26" style="4" customWidth="1"/>
    <col min="10749" max="10749" width="31.5546875" style="4" customWidth="1"/>
    <col min="10750" max="10750" width="21" style="4" customWidth="1"/>
    <col min="10751" max="10999" width="9.109375" style="4"/>
    <col min="11000" max="11000" width="17.5546875" style="4" customWidth="1"/>
    <col min="11001" max="11001" width="9.109375" style="4"/>
    <col min="11002" max="11002" width="42.5546875" style="4" customWidth="1"/>
    <col min="11003" max="11003" width="23.109375" style="4" customWidth="1"/>
    <col min="11004" max="11004" width="26" style="4" customWidth="1"/>
    <col min="11005" max="11005" width="31.5546875" style="4" customWidth="1"/>
    <col min="11006" max="11006" width="21" style="4" customWidth="1"/>
    <col min="11007" max="11255" width="9.109375" style="4"/>
    <col min="11256" max="11256" width="17.5546875" style="4" customWidth="1"/>
    <col min="11257" max="11257" width="9.109375" style="4"/>
    <col min="11258" max="11258" width="42.5546875" style="4" customWidth="1"/>
    <col min="11259" max="11259" width="23.109375" style="4" customWidth="1"/>
    <col min="11260" max="11260" width="26" style="4" customWidth="1"/>
    <col min="11261" max="11261" width="31.5546875" style="4" customWidth="1"/>
    <col min="11262" max="11262" width="21" style="4" customWidth="1"/>
    <col min="11263" max="11511" width="9.109375" style="4"/>
    <col min="11512" max="11512" width="17.5546875" style="4" customWidth="1"/>
    <col min="11513" max="11513" width="9.109375" style="4"/>
    <col min="11514" max="11514" width="42.5546875" style="4" customWidth="1"/>
    <col min="11515" max="11515" width="23.109375" style="4" customWidth="1"/>
    <col min="11516" max="11516" width="26" style="4" customWidth="1"/>
    <col min="11517" max="11517" width="31.5546875" style="4" customWidth="1"/>
    <col min="11518" max="11518" width="21" style="4" customWidth="1"/>
    <col min="11519" max="11767" width="9.109375" style="4"/>
    <col min="11768" max="11768" width="17.5546875" style="4" customWidth="1"/>
    <col min="11769" max="11769" width="9.109375" style="4"/>
    <col min="11770" max="11770" width="42.5546875" style="4" customWidth="1"/>
    <col min="11771" max="11771" width="23.109375" style="4" customWidth="1"/>
    <col min="11772" max="11772" width="26" style="4" customWidth="1"/>
    <col min="11773" max="11773" width="31.5546875" style="4" customWidth="1"/>
    <col min="11774" max="11774" width="21" style="4" customWidth="1"/>
    <col min="11775" max="12023" width="9.109375" style="4"/>
    <col min="12024" max="12024" width="17.5546875" style="4" customWidth="1"/>
    <col min="12025" max="12025" width="9.109375" style="4"/>
    <col min="12026" max="12026" width="42.5546875" style="4" customWidth="1"/>
    <col min="12027" max="12027" width="23.109375" style="4" customWidth="1"/>
    <col min="12028" max="12028" width="26" style="4" customWidth="1"/>
    <col min="12029" max="12029" width="31.5546875" style="4" customWidth="1"/>
    <col min="12030" max="12030" width="21" style="4" customWidth="1"/>
    <col min="12031" max="12279" width="9.109375" style="4"/>
    <col min="12280" max="12280" width="17.5546875" style="4" customWidth="1"/>
    <col min="12281" max="12281" width="9.109375" style="4"/>
    <col min="12282" max="12282" width="42.5546875" style="4" customWidth="1"/>
    <col min="12283" max="12283" width="23.109375" style="4" customWidth="1"/>
    <col min="12284" max="12284" width="26" style="4" customWidth="1"/>
    <col min="12285" max="12285" width="31.5546875" style="4" customWidth="1"/>
    <col min="12286" max="12286" width="21" style="4" customWidth="1"/>
    <col min="12287" max="12535" width="9.109375" style="4"/>
    <col min="12536" max="12536" width="17.5546875" style="4" customWidth="1"/>
    <col min="12537" max="12537" width="9.109375" style="4"/>
    <col min="12538" max="12538" width="42.5546875" style="4" customWidth="1"/>
    <col min="12539" max="12539" width="23.109375" style="4" customWidth="1"/>
    <col min="12540" max="12540" width="26" style="4" customWidth="1"/>
    <col min="12541" max="12541" width="31.5546875" style="4" customWidth="1"/>
    <col min="12542" max="12542" width="21" style="4" customWidth="1"/>
    <col min="12543" max="12791" width="9.109375" style="4"/>
    <col min="12792" max="12792" width="17.5546875" style="4" customWidth="1"/>
    <col min="12793" max="12793" width="9.109375" style="4"/>
    <col min="12794" max="12794" width="42.5546875" style="4" customWidth="1"/>
    <col min="12795" max="12795" width="23.109375" style="4" customWidth="1"/>
    <col min="12796" max="12796" width="26" style="4" customWidth="1"/>
    <col min="12797" max="12797" width="31.5546875" style="4" customWidth="1"/>
    <col min="12798" max="12798" width="21" style="4" customWidth="1"/>
    <col min="12799" max="13047" width="9.109375" style="4"/>
    <col min="13048" max="13048" width="17.5546875" style="4" customWidth="1"/>
    <col min="13049" max="13049" width="9.109375" style="4"/>
    <col min="13050" max="13050" width="42.5546875" style="4" customWidth="1"/>
    <col min="13051" max="13051" width="23.109375" style="4" customWidth="1"/>
    <col min="13052" max="13052" width="26" style="4" customWidth="1"/>
    <col min="13053" max="13053" width="31.5546875" style="4" customWidth="1"/>
    <col min="13054" max="13054" width="21" style="4" customWidth="1"/>
    <col min="13055" max="13303" width="9.109375" style="4"/>
    <col min="13304" max="13304" width="17.5546875" style="4" customWidth="1"/>
    <col min="13305" max="13305" width="9.109375" style="4"/>
    <col min="13306" max="13306" width="42.5546875" style="4" customWidth="1"/>
    <col min="13307" max="13307" width="23.109375" style="4" customWidth="1"/>
    <col min="13308" max="13308" width="26" style="4" customWidth="1"/>
    <col min="13309" max="13309" width="31.5546875" style="4" customWidth="1"/>
    <col min="13310" max="13310" width="21" style="4" customWidth="1"/>
    <col min="13311" max="13559" width="9.109375" style="4"/>
    <col min="13560" max="13560" width="17.5546875" style="4" customWidth="1"/>
    <col min="13561" max="13561" width="9.109375" style="4"/>
    <col min="13562" max="13562" width="42.5546875" style="4" customWidth="1"/>
    <col min="13563" max="13563" width="23.109375" style="4" customWidth="1"/>
    <col min="13564" max="13564" width="26" style="4" customWidth="1"/>
    <col min="13565" max="13565" width="31.5546875" style="4" customWidth="1"/>
    <col min="13566" max="13566" width="21" style="4" customWidth="1"/>
    <col min="13567" max="13815" width="9.109375" style="4"/>
    <col min="13816" max="13816" width="17.5546875" style="4" customWidth="1"/>
    <col min="13817" max="13817" width="9.109375" style="4"/>
    <col min="13818" max="13818" width="42.5546875" style="4" customWidth="1"/>
    <col min="13819" max="13819" width="23.109375" style="4" customWidth="1"/>
    <col min="13820" max="13820" width="26" style="4" customWidth="1"/>
    <col min="13821" max="13821" width="31.5546875" style="4" customWidth="1"/>
    <col min="13822" max="13822" width="21" style="4" customWidth="1"/>
    <col min="13823" max="14071" width="9.109375" style="4"/>
    <col min="14072" max="14072" width="17.5546875" style="4" customWidth="1"/>
    <col min="14073" max="14073" width="9.109375" style="4"/>
    <col min="14074" max="14074" width="42.5546875" style="4" customWidth="1"/>
    <col min="14075" max="14075" width="23.109375" style="4" customWidth="1"/>
    <col min="14076" max="14076" width="26" style="4" customWidth="1"/>
    <col min="14077" max="14077" width="31.5546875" style="4" customWidth="1"/>
    <col min="14078" max="14078" width="21" style="4" customWidth="1"/>
    <col min="14079" max="14327" width="9.109375" style="4"/>
    <col min="14328" max="14328" width="17.5546875" style="4" customWidth="1"/>
    <col min="14329" max="14329" width="9.109375" style="4"/>
    <col min="14330" max="14330" width="42.5546875" style="4" customWidth="1"/>
    <col min="14331" max="14331" width="23.109375" style="4" customWidth="1"/>
    <col min="14332" max="14332" width="26" style="4" customWidth="1"/>
    <col min="14333" max="14333" width="31.5546875" style="4" customWidth="1"/>
    <col min="14334" max="14334" width="21" style="4" customWidth="1"/>
    <col min="14335" max="14583" width="9.109375" style="4"/>
    <col min="14584" max="14584" width="17.5546875" style="4" customWidth="1"/>
    <col min="14585" max="14585" width="9.109375" style="4"/>
    <col min="14586" max="14586" width="42.5546875" style="4" customWidth="1"/>
    <col min="14587" max="14587" width="23.109375" style="4" customWidth="1"/>
    <col min="14588" max="14588" width="26" style="4" customWidth="1"/>
    <col min="14589" max="14589" width="31.5546875" style="4" customWidth="1"/>
    <col min="14590" max="14590" width="21" style="4" customWidth="1"/>
    <col min="14591" max="14839" width="9.109375" style="4"/>
    <col min="14840" max="14840" width="17.5546875" style="4" customWidth="1"/>
    <col min="14841" max="14841" width="9.109375" style="4"/>
    <col min="14842" max="14842" width="42.5546875" style="4" customWidth="1"/>
    <col min="14843" max="14843" width="23.109375" style="4" customWidth="1"/>
    <col min="14844" max="14844" width="26" style="4" customWidth="1"/>
    <col min="14845" max="14845" width="31.5546875" style="4" customWidth="1"/>
    <col min="14846" max="14846" width="21" style="4" customWidth="1"/>
    <col min="14847" max="15095" width="9.109375" style="4"/>
    <col min="15096" max="15096" width="17.5546875" style="4" customWidth="1"/>
    <col min="15097" max="15097" width="9.109375" style="4"/>
    <col min="15098" max="15098" width="42.5546875" style="4" customWidth="1"/>
    <col min="15099" max="15099" width="23.109375" style="4" customWidth="1"/>
    <col min="15100" max="15100" width="26" style="4" customWidth="1"/>
    <col min="15101" max="15101" width="31.5546875" style="4" customWidth="1"/>
    <col min="15102" max="15102" width="21" style="4" customWidth="1"/>
    <col min="15103" max="15351" width="9.109375" style="4"/>
    <col min="15352" max="15352" width="17.5546875" style="4" customWidth="1"/>
    <col min="15353" max="15353" width="9.109375" style="4"/>
    <col min="15354" max="15354" width="42.5546875" style="4" customWidth="1"/>
    <col min="15355" max="15355" width="23.109375" style="4" customWidth="1"/>
    <col min="15356" max="15356" width="26" style="4" customWidth="1"/>
    <col min="15357" max="15357" width="31.5546875" style="4" customWidth="1"/>
    <col min="15358" max="15358" width="21" style="4" customWidth="1"/>
    <col min="15359" max="15607" width="9.109375" style="4"/>
    <col min="15608" max="15608" width="17.5546875" style="4" customWidth="1"/>
    <col min="15609" max="15609" width="9.109375" style="4"/>
    <col min="15610" max="15610" width="42.5546875" style="4" customWidth="1"/>
    <col min="15611" max="15611" width="23.109375" style="4" customWidth="1"/>
    <col min="15612" max="15612" width="26" style="4" customWidth="1"/>
    <col min="15613" max="15613" width="31.5546875" style="4" customWidth="1"/>
    <col min="15614" max="15614" width="21" style="4" customWidth="1"/>
    <col min="15615" max="15863" width="9.109375" style="4"/>
    <col min="15864" max="15864" width="17.5546875" style="4" customWidth="1"/>
    <col min="15865" max="15865" width="9.109375" style="4"/>
    <col min="15866" max="15866" width="42.5546875" style="4" customWidth="1"/>
    <col min="15867" max="15867" width="23.109375" style="4" customWidth="1"/>
    <col min="15868" max="15868" width="26" style="4" customWidth="1"/>
    <col min="15869" max="15869" width="31.5546875" style="4" customWidth="1"/>
    <col min="15870" max="15870" width="21" style="4" customWidth="1"/>
    <col min="15871" max="16119" width="9.109375" style="4"/>
    <col min="16120" max="16120" width="17.5546875" style="4" customWidth="1"/>
    <col min="16121" max="16121" width="9.109375" style="4"/>
    <col min="16122" max="16122" width="42.5546875" style="4" customWidth="1"/>
    <col min="16123" max="16123" width="23.109375" style="4" customWidth="1"/>
    <col min="16124" max="16124" width="26" style="4" customWidth="1"/>
    <col min="16125" max="16125" width="31.5546875" style="4" customWidth="1"/>
    <col min="16126" max="16126" width="21" style="4" customWidth="1"/>
    <col min="16127" max="16379" width="9.109375" style="4"/>
    <col min="16380" max="16382" width="9.109375" style="4" customWidth="1"/>
    <col min="16383" max="16384" width="9.109375" style="4"/>
  </cols>
  <sheetData>
    <row r="1" spans="1:9" s="2" customFormat="1" ht="93" customHeight="1" x14ac:dyDescent="0.2">
      <c r="A1" s="43" t="s">
        <v>9</v>
      </c>
      <c r="B1" s="258" t="s">
        <v>524</v>
      </c>
      <c r="C1" s="258"/>
      <c r="D1" s="186"/>
    </row>
    <row r="2" spans="1:9" ht="59.4" customHeight="1" x14ac:dyDescent="0.25">
      <c r="A2" s="262" t="s">
        <v>438</v>
      </c>
      <c r="B2" s="263"/>
      <c r="C2" s="263"/>
      <c r="D2" s="264"/>
    </row>
    <row r="3" spans="1:9" ht="21" customHeight="1" x14ac:dyDescent="0.25">
      <c r="A3" s="202" t="s">
        <v>411</v>
      </c>
      <c r="B3" s="259">
        <v>8000018808</v>
      </c>
      <c r="C3" s="261"/>
      <c r="D3" s="187"/>
    </row>
    <row r="4" spans="1:9" ht="21" customHeight="1" x14ac:dyDescent="0.25">
      <c r="A4" s="201" t="s">
        <v>437</v>
      </c>
      <c r="B4" s="259"/>
      <c r="C4" s="260"/>
      <c r="D4" s="261"/>
    </row>
    <row r="5" spans="1:9" ht="52.95" customHeight="1" x14ac:dyDescent="0.25">
      <c r="A5" s="5" t="s">
        <v>55</v>
      </c>
      <c r="B5" s="5" t="s">
        <v>56</v>
      </c>
      <c r="C5" s="5" t="s">
        <v>57</v>
      </c>
      <c r="D5" s="178" t="s">
        <v>525</v>
      </c>
    </row>
    <row r="6" spans="1:9" ht="30" customHeight="1" x14ac:dyDescent="0.25">
      <c r="A6" s="6">
        <v>1</v>
      </c>
      <c r="B6" s="6" t="s">
        <v>58</v>
      </c>
      <c r="C6" s="6" t="s">
        <v>150</v>
      </c>
      <c r="D6" s="196">
        <f>'Sec-A'!F91</f>
        <v>0</v>
      </c>
    </row>
    <row r="7" spans="1:9" ht="27.6" customHeight="1" x14ac:dyDescent="0.25">
      <c r="A7" s="7">
        <v>2</v>
      </c>
      <c r="B7" s="6" t="s">
        <v>59</v>
      </c>
      <c r="C7" s="6" t="s">
        <v>60</v>
      </c>
      <c r="D7" s="196">
        <f>'Sec-B'!F85</f>
        <v>0</v>
      </c>
    </row>
    <row r="8" spans="1:9" ht="25.95" customHeight="1" x14ac:dyDescent="0.25">
      <c r="A8" s="7">
        <v>3</v>
      </c>
      <c r="B8" s="6" t="s">
        <v>61</v>
      </c>
      <c r="C8" s="7" t="s">
        <v>62</v>
      </c>
      <c r="D8" s="196">
        <f>'SEC-C'!F59</f>
        <v>0</v>
      </c>
    </row>
    <row r="9" spans="1:9" ht="27.6" customHeight="1" x14ac:dyDescent="0.25">
      <c r="A9" s="7">
        <v>4</v>
      </c>
      <c r="B9" s="8" t="s">
        <v>63</v>
      </c>
      <c r="C9" s="6" t="s">
        <v>151</v>
      </c>
      <c r="D9" s="196">
        <f>'SEC D'!F28</f>
        <v>0</v>
      </c>
    </row>
    <row r="10" spans="1:9" ht="25.2" customHeight="1" x14ac:dyDescent="0.25">
      <c r="A10" s="7">
        <v>5</v>
      </c>
      <c r="B10" s="8" t="s">
        <v>64</v>
      </c>
      <c r="C10" s="7" t="s">
        <v>65</v>
      </c>
      <c r="D10" s="196">
        <f>'SEC E'!F21</f>
        <v>0</v>
      </c>
    </row>
    <row r="11" spans="1:9" ht="23.4" customHeight="1" x14ac:dyDescent="0.25">
      <c r="A11" s="7">
        <v>6</v>
      </c>
      <c r="B11" s="8" t="s">
        <v>66</v>
      </c>
      <c r="C11" s="7" t="s">
        <v>67</v>
      </c>
      <c r="D11" s="196">
        <f>'SEC F'!F29</f>
        <v>0</v>
      </c>
    </row>
    <row r="12" spans="1:9" ht="26.25" customHeight="1" x14ac:dyDescent="0.25">
      <c r="A12" s="7">
        <v>7</v>
      </c>
      <c r="B12" s="8" t="s">
        <v>68</v>
      </c>
      <c r="C12" s="6" t="s">
        <v>149</v>
      </c>
      <c r="D12" s="196">
        <f>'SEC G'!F22</f>
        <v>0</v>
      </c>
    </row>
    <row r="13" spans="1:9" ht="61.2" customHeight="1" x14ac:dyDescent="0.25">
      <c r="A13" s="7">
        <v>8</v>
      </c>
      <c r="B13" s="9"/>
      <c r="C13" s="1" t="s">
        <v>372</v>
      </c>
      <c r="D13" s="179">
        <f>SUM(D6:D12)</f>
        <v>0</v>
      </c>
      <c r="I13" s="182" t="s">
        <v>410</v>
      </c>
    </row>
    <row r="14" spans="1:9" ht="24" customHeight="1" x14ac:dyDescent="0.25">
      <c r="A14" s="187"/>
      <c r="B14" s="187"/>
      <c r="C14" s="1" t="s">
        <v>435</v>
      </c>
      <c r="D14" s="198">
        <f>D13*18%</f>
        <v>0</v>
      </c>
    </row>
    <row r="15" spans="1:9" ht="26.4" customHeight="1" x14ac:dyDescent="0.25">
      <c r="A15" s="187"/>
      <c r="B15" s="187"/>
      <c r="C15" s="1" t="s">
        <v>436</v>
      </c>
      <c r="D15" s="198">
        <f>D13+D14</f>
        <v>0</v>
      </c>
    </row>
    <row r="16" spans="1:9" x14ac:dyDescent="0.25">
      <c r="B16" s="4" t="s">
        <v>410</v>
      </c>
      <c r="C16" s="4" t="s">
        <v>410</v>
      </c>
    </row>
    <row r="17" spans="2:2" x14ac:dyDescent="0.25">
      <c r="B17" s="197"/>
    </row>
  </sheetData>
  <sheetProtection formatCells="0" formatColumns="0" formatRows="0" insertColumns="0" insertRows="0" insertHyperlinks="0" deleteColumns="0" deleteRows="0" sort="0" autoFilter="0" pivotTables="0"/>
  <mergeCells count="4">
    <mergeCell ref="B1:C1"/>
    <mergeCell ref="B4:D4"/>
    <mergeCell ref="B3:C3"/>
    <mergeCell ref="A2:D2"/>
  </mergeCells>
  <hyperlinks>
    <hyperlink ref="C14" r:id="rId1" xr:uid="{00000000-0004-0000-0000-000000000000}"/>
  </hyperlinks>
  <pageMargins left="0.28999999999999998" right="0.24" top="0.4" bottom="0.74803149606299202" header="0.31496062992126" footer="0.31496062992126"/>
  <pageSetup paperSize="9" scale="7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93"/>
  <sheetViews>
    <sheetView view="pageBreakPreview" zoomScale="55" zoomScaleSheetLayoutView="55" workbookViewId="0">
      <selection sqref="A1:XFD1048576"/>
    </sheetView>
  </sheetViews>
  <sheetFormatPr defaultRowHeight="13.2" x14ac:dyDescent="0.3"/>
  <cols>
    <col min="1" max="1" width="21.88671875" style="18" customWidth="1"/>
    <col min="2" max="2" width="104.109375" style="19" customWidth="1"/>
    <col min="3" max="3" width="11.88671875" style="18" customWidth="1"/>
    <col min="4" max="4" width="9.5546875" style="51" customWidth="1"/>
    <col min="5" max="5" width="30" style="20" customWidth="1"/>
    <col min="6" max="6" width="34.33203125" style="20" customWidth="1"/>
    <col min="7" max="7" width="30.6640625" style="20" customWidth="1"/>
    <col min="8" max="245" width="9" style="20"/>
    <col min="246" max="246" width="21.109375" style="20" customWidth="1"/>
    <col min="247" max="247" width="120.5546875" style="20" customWidth="1"/>
    <col min="248" max="249" width="11.88671875" style="20" customWidth="1"/>
    <col min="250" max="250" width="43" style="20" customWidth="1"/>
    <col min="251" max="251" width="40" style="20" customWidth="1"/>
    <col min="252" max="252" width="9" style="20"/>
    <col min="253" max="253" width="40" style="20" customWidth="1"/>
    <col min="254" max="501" width="9" style="20"/>
    <col min="502" max="502" width="21.109375" style="20" customWidth="1"/>
    <col min="503" max="503" width="120.5546875" style="20" customWidth="1"/>
    <col min="504" max="505" width="11.88671875" style="20" customWidth="1"/>
    <col min="506" max="506" width="43" style="20" customWidth="1"/>
    <col min="507" max="507" width="40" style="20" customWidth="1"/>
    <col min="508" max="508" width="9" style="20"/>
    <col min="509" max="509" width="40" style="20" customWidth="1"/>
    <col min="510" max="757" width="9" style="20"/>
    <col min="758" max="758" width="21.109375" style="20" customWidth="1"/>
    <col min="759" max="759" width="120.5546875" style="20" customWidth="1"/>
    <col min="760" max="761" width="11.88671875" style="20" customWidth="1"/>
    <col min="762" max="762" width="43" style="20" customWidth="1"/>
    <col min="763" max="763" width="40" style="20" customWidth="1"/>
    <col min="764" max="764" width="9" style="20"/>
    <col min="765" max="765" width="40" style="20" customWidth="1"/>
    <col min="766" max="1013" width="9" style="20"/>
    <col min="1014" max="1014" width="21.109375" style="20" customWidth="1"/>
    <col min="1015" max="1015" width="120.5546875" style="20" customWidth="1"/>
    <col min="1016" max="1017" width="11.88671875" style="20" customWidth="1"/>
    <col min="1018" max="1018" width="43" style="20" customWidth="1"/>
    <col min="1019" max="1019" width="40" style="20" customWidth="1"/>
    <col min="1020" max="1020" width="9" style="20"/>
    <col min="1021" max="1021" width="40" style="20" customWidth="1"/>
    <col min="1022" max="1269" width="9" style="20"/>
    <col min="1270" max="1270" width="21.109375" style="20" customWidth="1"/>
    <col min="1271" max="1271" width="120.5546875" style="20" customWidth="1"/>
    <col min="1272" max="1273" width="11.88671875" style="20" customWidth="1"/>
    <col min="1274" max="1274" width="43" style="20" customWidth="1"/>
    <col min="1275" max="1275" width="40" style="20" customWidth="1"/>
    <col min="1276" max="1276" width="9" style="20"/>
    <col min="1277" max="1277" width="40" style="20" customWidth="1"/>
    <col min="1278" max="1525" width="9" style="20"/>
    <col min="1526" max="1526" width="21.109375" style="20" customWidth="1"/>
    <col min="1527" max="1527" width="120.5546875" style="20" customWidth="1"/>
    <col min="1528" max="1529" width="11.88671875" style="20" customWidth="1"/>
    <col min="1530" max="1530" width="43" style="20" customWidth="1"/>
    <col min="1531" max="1531" width="40" style="20" customWidth="1"/>
    <col min="1532" max="1532" width="9" style="20"/>
    <col min="1533" max="1533" width="40" style="20" customWidth="1"/>
    <col min="1534" max="1781" width="9" style="20"/>
    <col min="1782" max="1782" width="21.109375" style="20" customWidth="1"/>
    <col min="1783" max="1783" width="120.5546875" style="20" customWidth="1"/>
    <col min="1784" max="1785" width="11.88671875" style="20" customWidth="1"/>
    <col min="1786" max="1786" width="43" style="20" customWidth="1"/>
    <col min="1787" max="1787" width="40" style="20" customWidth="1"/>
    <col min="1788" max="1788" width="9" style="20"/>
    <col min="1789" max="1789" width="40" style="20" customWidth="1"/>
    <col min="1790" max="2037" width="9" style="20"/>
    <col min="2038" max="2038" width="21.109375" style="20" customWidth="1"/>
    <col min="2039" max="2039" width="120.5546875" style="20" customWidth="1"/>
    <col min="2040" max="2041" width="11.88671875" style="20" customWidth="1"/>
    <col min="2042" max="2042" width="43" style="20" customWidth="1"/>
    <col min="2043" max="2043" width="40" style="20" customWidth="1"/>
    <col min="2044" max="2044" width="9" style="20"/>
    <col min="2045" max="2045" width="40" style="20" customWidth="1"/>
    <col min="2046" max="2293" width="9" style="20"/>
    <col min="2294" max="2294" width="21.109375" style="20" customWidth="1"/>
    <col min="2295" max="2295" width="120.5546875" style="20" customWidth="1"/>
    <col min="2296" max="2297" width="11.88671875" style="20" customWidth="1"/>
    <col min="2298" max="2298" width="43" style="20" customWidth="1"/>
    <col min="2299" max="2299" width="40" style="20" customWidth="1"/>
    <col min="2300" max="2300" width="9" style="20"/>
    <col min="2301" max="2301" width="40" style="20" customWidth="1"/>
    <col min="2302" max="2549" width="9" style="20"/>
    <col min="2550" max="2550" width="21.109375" style="20" customWidth="1"/>
    <col min="2551" max="2551" width="120.5546875" style="20" customWidth="1"/>
    <col min="2552" max="2553" width="11.88671875" style="20" customWidth="1"/>
    <col min="2554" max="2554" width="43" style="20" customWidth="1"/>
    <col min="2555" max="2555" width="40" style="20" customWidth="1"/>
    <col min="2556" max="2556" width="9" style="20"/>
    <col min="2557" max="2557" width="40" style="20" customWidth="1"/>
    <col min="2558" max="2805" width="9" style="20"/>
    <col min="2806" max="2806" width="21.109375" style="20" customWidth="1"/>
    <col min="2807" max="2807" width="120.5546875" style="20" customWidth="1"/>
    <col min="2808" max="2809" width="11.88671875" style="20" customWidth="1"/>
    <col min="2810" max="2810" width="43" style="20" customWidth="1"/>
    <col min="2811" max="2811" width="40" style="20" customWidth="1"/>
    <col min="2812" max="2812" width="9" style="20"/>
    <col min="2813" max="2813" width="40" style="20" customWidth="1"/>
    <col min="2814" max="3061" width="9" style="20"/>
    <col min="3062" max="3062" width="21.109375" style="20" customWidth="1"/>
    <col min="3063" max="3063" width="120.5546875" style="20" customWidth="1"/>
    <col min="3064" max="3065" width="11.88671875" style="20" customWidth="1"/>
    <col min="3066" max="3066" width="43" style="20" customWidth="1"/>
    <col min="3067" max="3067" width="40" style="20" customWidth="1"/>
    <col min="3068" max="3068" width="9" style="20"/>
    <col min="3069" max="3069" width="40" style="20" customWidth="1"/>
    <col min="3070" max="3317" width="9" style="20"/>
    <col min="3318" max="3318" width="21.109375" style="20" customWidth="1"/>
    <col min="3319" max="3319" width="120.5546875" style="20" customWidth="1"/>
    <col min="3320" max="3321" width="11.88671875" style="20" customWidth="1"/>
    <col min="3322" max="3322" width="43" style="20" customWidth="1"/>
    <col min="3323" max="3323" width="40" style="20" customWidth="1"/>
    <col min="3324" max="3324" width="9" style="20"/>
    <col min="3325" max="3325" width="40" style="20" customWidth="1"/>
    <col min="3326" max="3573" width="9" style="20"/>
    <col min="3574" max="3574" width="21.109375" style="20" customWidth="1"/>
    <col min="3575" max="3575" width="120.5546875" style="20" customWidth="1"/>
    <col min="3576" max="3577" width="11.88671875" style="20" customWidth="1"/>
    <col min="3578" max="3578" width="43" style="20" customWidth="1"/>
    <col min="3579" max="3579" width="40" style="20" customWidth="1"/>
    <col min="3580" max="3580" width="9" style="20"/>
    <col min="3581" max="3581" width="40" style="20" customWidth="1"/>
    <col min="3582" max="3829" width="9" style="20"/>
    <col min="3830" max="3830" width="21.109375" style="20" customWidth="1"/>
    <col min="3831" max="3831" width="120.5546875" style="20" customWidth="1"/>
    <col min="3832" max="3833" width="11.88671875" style="20" customWidth="1"/>
    <col min="3834" max="3834" width="43" style="20" customWidth="1"/>
    <col min="3835" max="3835" width="40" style="20" customWidth="1"/>
    <col min="3836" max="3836" width="9" style="20"/>
    <col min="3837" max="3837" width="40" style="20" customWidth="1"/>
    <col min="3838" max="4085" width="9" style="20"/>
    <col min="4086" max="4086" width="21.109375" style="20" customWidth="1"/>
    <col min="4087" max="4087" width="120.5546875" style="20" customWidth="1"/>
    <col min="4088" max="4089" width="11.88671875" style="20" customWidth="1"/>
    <col min="4090" max="4090" width="43" style="20" customWidth="1"/>
    <col min="4091" max="4091" width="40" style="20" customWidth="1"/>
    <col min="4092" max="4092" width="9" style="20"/>
    <col min="4093" max="4093" width="40" style="20" customWidth="1"/>
    <col min="4094" max="4341" width="9" style="20"/>
    <col min="4342" max="4342" width="21.109375" style="20" customWidth="1"/>
    <col min="4343" max="4343" width="120.5546875" style="20" customWidth="1"/>
    <col min="4344" max="4345" width="11.88671875" style="20" customWidth="1"/>
    <col min="4346" max="4346" width="43" style="20" customWidth="1"/>
    <col min="4347" max="4347" width="40" style="20" customWidth="1"/>
    <col min="4348" max="4348" width="9" style="20"/>
    <col min="4349" max="4349" width="40" style="20" customWidth="1"/>
    <col min="4350" max="4597" width="9" style="20"/>
    <col min="4598" max="4598" width="21.109375" style="20" customWidth="1"/>
    <col min="4599" max="4599" width="120.5546875" style="20" customWidth="1"/>
    <col min="4600" max="4601" width="11.88671875" style="20" customWidth="1"/>
    <col min="4602" max="4602" width="43" style="20" customWidth="1"/>
    <col min="4603" max="4603" width="40" style="20" customWidth="1"/>
    <col min="4604" max="4604" width="9" style="20"/>
    <col min="4605" max="4605" width="40" style="20" customWidth="1"/>
    <col min="4606" max="4853" width="9" style="20"/>
    <col min="4854" max="4854" width="21.109375" style="20" customWidth="1"/>
    <col min="4855" max="4855" width="120.5546875" style="20" customWidth="1"/>
    <col min="4856" max="4857" width="11.88671875" style="20" customWidth="1"/>
    <col min="4858" max="4858" width="43" style="20" customWidth="1"/>
    <col min="4859" max="4859" width="40" style="20" customWidth="1"/>
    <col min="4860" max="4860" width="9" style="20"/>
    <col min="4861" max="4861" width="40" style="20" customWidth="1"/>
    <col min="4862" max="5109" width="9" style="20"/>
    <col min="5110" max="5110" width="21.109375" style="20" customWidth="1"/>
    <col min="5111" max="5111" width="120.5546875" style="20" customWidth="1"/>
    <col min="5112" max="5113" width="11.88671875" style="20" customWidth="1"/>
    <col min="5114" max="5114" width="43" style="20" customWidth="1"/>
    <col min="5115" max="5115" width="40" style="20" customWidth="1"/>
    <col min="5116" max="5116" width="9" style="20"/>
    <col min="5117" max="5117" width="40" style="20" customWidth="1"/>
    <col min="5118" max="5365" width="9" style="20"/>
    <col min="5366" max="5366" width="21.109375" style="20" customWidth="1"/>
    <col min="5367" max="5367" width="120.5546875" style="20" customWidth="1"/>
    <col min="5368" max="5369" width="11.88671875" style="20" customWidth="1"/>
    <col min="5370" max="5370" width="43" style="20" customWidth="1"/>
    <col min="5371" max="5371" width="40" style="20" customWidth="1"/>
    <col min="5372" max="5372" width="9" style="20"/>
    <col min="5373" max="5373" width="40" style="20" customWidth="1"/>
    <col min="5374" max="5621" width="9" style="20"/>
    <col min="5622" max="5622" width="21.109375" style="20" customWidth="1"/>
    <col min="5623" max="5623" width="120.5546875" style="20" customWidth="1"/>
    <col min="5624" max="5625" width="11.88671875" style="20" customWidth="1"/>
    <col min="5626" max="5626" width="43" style="20" customWidth="1"/>
    <col min="5627" max="5627" width="40" style="20" customWidth="1"/>
    <col min="5628" max="5628" width="9" style="20"/>
    <col min="5629" max="5629" width="40" style="20" customWidth="1"/>
    <col min="5630" max="5877" width="9" style="20"/>
    <col min="5878" max="5878" width="21.109375" style="20" customWidth="1"/>
    <col min="5879" max="5879" width="120.5546875" style="20" customWidth="1"/>
    <col min="5880" max="5881" width="11.88671875" style="20" customWidth="1"/>
    <col min="5882" max="5882" width="43" style="20" customWidth="1"/>
    <col min="5883" max="5883" width="40" style="20" customWidth="1"/>
    <col min="5884" max="5884" width="9" style="20"/>
    <col min="5885" max="5885" width="40" style="20" customWidth="1"/>
    <col min="5886" max="6133" width="9" style="20"/>
    <col min="6134" max="6134" width="21.109375" style="20" customWidth="1"/>
    <col min="6135" max="6135" width="120.5546875" style="20" customWidth="1"/>
    <col min="6136" max="6137" width="11.88671875" style="20" customWidth="1"/>
    <col min="6138" max="6138" width="43" style="20" customWidth="1"/>
    <col min="6139" max="6139" width="40" style="20" customWidth="1"/>
    <col min="6140" max="6140" width="9" style="20"/>
    <col min="6141" max="6141" width="40" style="20" customWidth="1"/>
    <col min="6142" max="6389" width="9" style="20"/>
    <col min="6390" max="6390" width="21.109375" style="20" customWidth="1"/>
    <col min="6391" max="6391" width="120.5546875" style="20" customWidth="1"/>
    <col min="6392" max="6393" width="11.88671875" style="20" customWidth="1"/>
    <col min="6394" max="6394" width="43" style="20" customWidth="1"/>
    <col min="6395" max="6395" width="40" style="20" customWidth="1"/>
    <col min="6396" max="6396" width="9" style="20"/>
    <col min="6397" max="6397" width="40" style="20" customWidth="1"/>
    <col min="6398" max="6645" width="9" style="20"/>
    <col min="6646" max="6646" width="21.109375" style="20" customWidth="1"/>
    <col min="6647" max="6647" width="120.5546875" style="20" customWidth="1"/>
    <col min="6648" max="6649" width="11.88671875" style="20" customWidth="1"/>
    <col min="6650" max="6650" width="43" style="20" customWidth="1"/>
    <col min="6651" max="6651" width="40" style="20" customWidth="1"/>
    <col min="6652" max="6652" width="9" style="20"/>
    <col min="6653" max="6653" width="40" style="20" customWidth="1"/>
    <col min="6654" max="6901" width="9" style="20"/>
    <col min="6902" max="6902" width="21.109375" style="20" customWidth="1"/>
    <col min="6903" max="6903" width="120.5546875" style="20" customWidth="1"/>
    <col min="6904" max="6905" width="11.88671875" style="20" customWidth="1"/>
    <col min="6906" max="6906" width="43" style="20" customWidth="1"/>
    <col min="6907" max="6907" width="40" style="20" customWidth="1"/>
    <col min="6908" max="6908" width="9" style="20"/>
    <col min="6909" max="6909" width="40" style="20" customWidth="1"/>
    <col min="6910" max="7157" width="9" style="20"/>
    <col min="7158" max="7158" width="21.109375" style="20" customWidth="1"/>
    <col min="7159" max="7159" width="120.5546875" style="20" customWidth="1"/>
    <col min="7160" max="7161" width="11.88671875" style="20" customWidth="1"/>
    <col min="7162" max="7162" width="43" style="20" customWidth="1"/>
    <col min="7163" max="7163" width="40" style="20" customWidth="1"/>
    <col min="7164" max="7164" width="9" style="20"/>
    <col min="7165" max="7165" width="40" style="20" customWidth="1"/>
    <col min="7166" max="7413" width="9" style="20"/>
    <col min="7414" max="7414" width="21.109375" style="20" customWidth="1"/>
    <col min="7415" max="7415" width="120.5546875" style="20" customWidth="1"/>
    <col min="7416" max="7417" width="11.88671875" style="20" customWidth="1"/>
    <col min="7418" max="7418" width="43" style="20" customWidth="1"/>
    <col min="7419" max="7419" width="40" style="20" customWidth="1"/>
    <col min="7420" max="7420" width="9" style="20"/>
    <col min="7421" max="7421" width="40" style="20" customWidth="1"/>
    <col min="7422" max="7669" width="9" style="20"/>
    <col min="7670" max="7670" width="21.109375" style="20" customWidth="1"/>
    <col min="7671" max="7671" width="120.5546875" style="20" customWidth="1"/>
    <col min="7672" max="7673" width="11.88671875" style="20" customWidth="1"/>
    <col min="7674" max="7674" width="43" style="20" customWidth="1"/>
    <col min="7675" max="7675" width="40" style="20" customWidth="1"/>
    <col min="7676" max="7676" width="9" style="20"/>
    <col min="7677" max="7677" width="40" style="20" customWidth="1"/>
    <col min="7678" max="7925" width="9" style="20"/>
    <col min="7926" max="7926" width="21.109375" style="20" customWidth="1"/>
    <col min="7927" max="7927" width="120.5546875" style="20" customWidth="1"/>
    <col min="7928" max="7929" width="11.88671875" style="20" customWidth="1"/>
    <col min="7930" max="7930" width="43" style="20" customWidth="1"/>
    <col min="7931" max="7931" width="40" style="20" customWidth="1"/>
    <col min="7932" max="7932" width="9" style="20"/>
    <col min="7933" max="7933" width="40" style="20" customWidth="1"/>
    <col min="7934" max="8181" width="9" style="20"/>
    <col min="8182" max="8182" width="21.109375" style="20" customWidth="1"/>
    <col min="8183" max="8183" width="120.5546875" style="20" customWidth="1"/>
    <col min="8184" max="8185" width="11.88671875" style="20" customWidth="1"/>
    <col min="8186" max="8186" width="43" style="20" customWidth="1"/>
    <col min="8187" max="8187" width="40" style="20" customWidth="1"/>
    <col min="8188" max="8188" width="9" style="20"/>
    <col min="8189" max="8189" width="40" style="20" customWidth="1"/>
    <col min="8190" max="8437" width="9" style="20"/>
    <col min="8438" max="8438" width="21.109375" style="20" customWidth="1"/>
    <col min="8439" max="8439" width="120.5546875" style="20" customWidth="1"/>
    <col min="8440" max="8441" width="11.88671875" style="20" customWidth="1"/>
    <col min="8442" max="8442" width="43" style="20" customWidth="1"/>
    <col min="8443" max="8443" width="40" style="20" customWidth="1"/>
    <col min="8444" max="8444" width="9" style="20"/>
    <col min="8445" max="8445" width="40" style="20" customWidth="1"/>
    <col min="8446" max="8693" width="9" style="20"/>
    <col min="8694" max="8694" width="21.109375" style="20" customWidth="1"/>
    <col min="8695" max="8695" width="120.5546875" style="20" customWidth="1"/>
    <col min="8696" max="8697" width="11.88671875" style="20" customWidth="1"/>
    <col min="8698" max="8698" width="43" style="20" customWidth="1"/>
    <col min="8699" max="8699" width="40" style="20" customWidth="1"/>
    <col min="8700" max="8700" width="9" style="20"/>
    <col min="8701" max="8701" width="40" style="20" customWidth="1"/>
    <col min="8702" max="8949" width="9" style="20"/>
    <col min="8950" max="8950" width="21.109375" style="20" customWidth="1"/>
    <col min="8951" max="8951" width="120.5546875" style="20" customWidth="1"/>
    <col min="8952" max="8953" width="11.88671875" style="20" customWidth="1"/>
    <col min="8954" max="8954" width="43" style="20" customWidth="1"/>
    <col min="8955" max="8955" width="40" style="20" customWidth="1"/>
    <col min="8956" max="8956" width="9" style="20"/>
    <col min="8957" max="8957" width="40" style="20" customWidth="1"/>
    <col min="8958" max="9205" width="9" style="20"/>
    <col min="9206" max="9206" width="21.109375" style="20" customWidth="1"/>
    <col min="9207" max="9207" width="120.5546875" style="20" customWidth="1"/>
    <col min="9208" max="9209" width="11.88671875" style="20" customWidth="1"/>
    <col min="9210" max="9210" width="43" style="20" customWidth="1"/>
    <col min="9211" max="9211" width="40" style="20" customWidth="1"/>
    <col min="9212" max="9212" width="9" style="20"/>
    <col min="9213" max="9213" width="40" style="20" customWidth="1"/>
    <col min="9214" max="9461" width="9" style="20"/>
    <col min="9462" max="9462" width="21.109375" style="20" customWidth="1"/>
    <col min="9463" max="9463" width="120.5546875" style="20" customWidth="1"/>
    <col min="9464" max="9465" width="11.88671875" style="20" customWidth="1"/>
    <col min="9466" max="9466" width="43" style="20" customWidth="1"/>
    <col min="9467" max="9467" width="40" style="20" customWidth="1"/>
    <col min="9468" max="9468" width="9" style="20"/>
    <col min="9469" max="9469" width="40" style="20" customWidth="1"/>
    <col min="9470" max="9717" width="9" style="20"/>
    <col min="9718" max="9718" width="21.109375" style="20" customWidth="1"/>
    <col min="9719" max="9719" width="120.5546875" style="20" customWidth="1"/>
    <col min="9720" max="9721" width="11.88671875" style="20" customWidth="1"/>
    <col min="9722" max="9722" width="43" style="20" customWidth="1"/>
    <col min="9723" max="9723" width="40" style="20" customWidth="1"/>
    <col min="9724" max="9724" width="9" style="20"/>
    <col min="9725" max="9725" width="40" style="20" customWidth="1"/>
    <col min="9726" max="9973" width="9" style="20"/>
    <col min="9974" max="9974" width="21.109375" style="20" customWidth="1"/>
    <col min="9975" max="9975" width="120.5546875" style="20" customWidth="1"/>
    <col min="9976" max="9977" width="11.88671875" style="20" customWidth="1"/>
    <col min="9978" max="9978" width="43" style="20" customWidth="1"/>
    <col min="9979" max="9979" width="40" style="20" customWidth="1"/>
    <col min="9980" max="9980" width="9" style="20"/>
    <col min="9981" max="9981" width="40" style="20" customWidth="1"/>
    <col min="9982" max="10229" width="9" style="20"/>
    <col min="10230" max="10230" width="21.109375" style="20" customWidth="1"/>
    <col min="10231" max="10231" width="120.5546875" style="20" customWidth="1"/>
    <col min="10232" max="10233" width="11.88671875" style="20" customWidth="1"/>
    <col min="10234" max="10234" width="43" style="20" customWidth="1"/>
    <col min="10235" max="10235" width="40" style="20" customWidth="1"/>
    <col min="10236" max="10236" width="9" style="20"/>
    <col min="10237" max="10237" width="40" style="20" customWidth="1"/>
    <col min="10238" max="10485" width="9" style="20"/>
    <col min="10486" max="10486" width="21.109375" style="20" customWidth="1"/>
    <col min="10487" max="10487" width="120.5546875" style="20" customWidth="1"/>
    <col min="10488" max="10489" width="11.88671875" style="20" customWidth="1"/>
    <col min="10490" max="10490" width="43" style="20" customWidth="1"/>
    <col min="10491" max="10491" width="40" style="20" customWidth="1"/>
    <col min="10492" max="10492" width="9" style="20"/>
    <col min="10493" max="10493" width="40" style="20" customWidth="1"/>
    <col min="10494" max="10741" width="9" style="20"/>
    <col min="10742" max="10742" width="21.109375" style="20" customWidth="1"/>
    <col min="10743" max="10743" width="120.5546875" style="20" customWidth="1"/>
    <col min="10744" max="10745" width="11.88671875" style="20" customWidth="1"/>
    <col min="10746" max="10746" width="43" style="20" customWidth="1"/>
    <col min="10747" max="10747" width="40" style="20" customWidth="1"/>
    <col min="10748" max="10748" width="9" style="20"/>
    <col min="10749" max="10749" width="40" style="20" customWidth="1"/>
    <col min="10750" max="10997" width="9" style="20"/>
    <col min="10998" max="10998" width="21.109375" style="20" customWidth="1"/>
    <col min="10999" max="10999" width="120.5546875" style="20" customWidth="1"/>
    <col min="11000" max="11001" width="11.88671875" style="20" customWidth="1"/>
    <col min="11002" max="11002" width="43" style="20" customWidth="1"/>
    <col min="11003" max="11003" width="40" style="20" customWidth="1"/>
    <col min="11004" max="11004" width="9" style="20"/>
    <col min="11005" max="11005" width="40" style="20" customWidth="1"/>
    <col min="11006" max="11253" width="9" style="20"/>
    <col min="11254" max="11254" width="21.109375" style="20" customWidth="1"/>
    <col min="11255" max="11255" width="120.5546875" style="20" customWidth="1"/>
    <col min="11256" max="11257" width="11.88671875" style="20" customWidth="1"/>
    <col min="11258" max="11258" width="43" style="20" customWidth="1"/>
    <col min="11259" max="11259" width="40" style="20" customWidth="1"/>
    <col min="11260" max="11260" width="9" style="20"/>
    <col min="11261" max="11261" width="40" style="20" customWidth="1"/>
    <col min="11262" max="11509" width="9" style="20"/>
    <col min="11510" max="11510" width="21.109375" style="20" customWidth="1"/>
    <col min="11511" max="11511" width="120.5546875" style="20" customWidth="1"/>
    <col min="11512" max="11513" width="11.88671875" style="20" customWidth="1"/>
    <col min="11514" max="11514" width="43" style="20" customWidth="1"/>
    <col min="11515" max="11515" width="40" style="20" customWidth="1"/>
    <col min="11516" max="11516" width="9" style="20"/>
    <col min="11517" max="11517" width="40" style="20" customWidth="1"/>
    <col min="11518" max="11765" width="9" style="20"/>
    <col min="11766" max="11766" width="21.109375" style="20" customWidth="1"/>
    <col min="11767" max="11767" width="120.5546875" style="20" customWidth="1"/>
    <col min="11768" max="11769" width="11.88671875" style="20" customWidth="1"/>
    <col min="11770" max="11770" width="43" style="20" customWidth="1"/>
    <col min="11771" max="11771" width="40" style="20" customWidth="1"/>
    <col min="11772" max="11772" width="9" style="20"/>
    <col min="11773" max="11773" width="40" style="20" customWidth="1"/>
    <col min="11774" max="12021" width="9" style="20"/>
    <col min="12022" max="12022" width="21.109375" style="20" customWidth="1"/>
    <col min="12023" max="12023" width="120.5546875" style="20" customWidth="1"/>
    <col min="12024" max="12025" width="11.88671875" style="20" customWidth="1"/>
    <col min="12026" max="12026" width="43" style="20" customWidth="1"/>
    <col min="12027" max="12027" width="40" style="20" customWidth="1"/>
    <col min="12028" max="12028" width="9" style="20"/>
    <col min="12029" max="12029" width="40" style="20" customWidth="1"/>
    <col min="12030" max="12277" width="9" style="20"/>
    <col min="12278" max="12278" width="21.109375" style="20" customWidth="1"/>
    <col min="12279" max="12279" width="120.5546875" style="20" customWidth="1"/>
    <col min="12280" max="12281" width="11.88671875" style="20" customWidth="1"/>
    <col min="12282" max="12282" width="43" style="20" customWidth="1"/>
    <col min="12283" max="12283" width="40" style="20" customWidth="1"/>
    <col min="12284" max="12284" width="9" style="20"/>
    <col min="12285" max="12285" width="40" style="20" customWidth="1"/>
    <col min="12286" max="12533" width="9" style="20"/>
    <col min="12534" max="12534" width="21.109375" style="20" customWidth="1"/>
    <col min="12535" max="12535" width="120.5546875" style="20" customWidth="1"/>
    <col min="12536" max="12537" width="11.88671875" style="20" customWidth="1"/>
    <col min="12538" max="12538" width="43" style="20" customWidth="1"/>
    <col min="12539" max="12539" width="40" style="20" customWidth="1"/>
    <col min="12540" max="12540" width="9" style="20"/>
    <col min="12541" max="12541" width="40" style="20" customWidth="1"/>
    <col min="12542" max="12789" width="9" style="20"/>
    <col min="12790" max="12790" width="21.109375" style="20" customWidth="1"/>
    <col min="12791" max="12791" width="120.5546875" style="20" customWidth="1"/>
    <col min="12792" max="12793" width="11.88671875" style="20" customWidth="1"/>
    <col min="12794" max="12794" width="43" style="20" customWidth="1"/>
    <col min="12795" max="12795" width="40" style="20" customWidth="1"/>
    <col min="12796" max="12796" width="9" style="20"/>
    <col min="12797" max="12797" width="40" style="20" customWidth="1"/>
    <col min="12798" max="13045" width="9" style="20"/>
    <col min="13046" max="13046" width="21.109375" style="20" customWidth="1"/>
    <col min="13047" max="13047" width="120.5546875" style="20" customWidth="1"/>
    <col min="13048" max="13049" width="11.88671875" style="20" customWidth="1"/>
    <col min="13050" max="13050" width="43" style="20" customWidth="1"/>
    <col min="13051" max="13051" width="40" style="20" customWidth="1"/>
    <col min="13052" max="13052" width="9" style="20"/>
    <col min="13053" max="13053" width="40" style="20" customWidth="1"/>
    <col min="13054" max="13301" width="9" style="20"/>
    <col min="13302" max="13302" width="21.109375" style="20" customWidth="1"/>
    <col min="13303" max="13303" width="120.5546875" style="20" customWidth="1"/>
    <col min="13304" max="13305" width="11.88671875" style="20" customWidth="1"/>
    <col min="13306" max="13306" width="43" style="20" customWidth="1"/>
    <col min="13307" max="13307" width="40" style="20" customWidth="1"/>
    <col min="13308" max="13308" width="9" style="20"/>
    <col min="13309" max="13309" width="40" style="20" customWidth="1"/>
    <col min="13310" max="13557" width="9" style="20"/>
    <col min="13558" max="13558" width="21.109375" style="20" customWidth="1"/>
    <col min="13559" max="13559" width="120.5546875" style="20" customWidth="1"/>
    <col min="13560" max="13561" width="11.88671875" style="20" customWidth="1"/>
    <col min="13562" max="13562" width="43" style="20" customWidth="1"/>
    <col min="13563" max="13563" width="40" style="20" customWidth="1"/>
    <col min="13564" max="13564" width="9" style="20"/>
    <col min="13565" max="13565" width="40" style="20" customWidth="1"/>
    <col min="13566" max="13813" width="9" style="20"/>
    <col min="13814" max="13814" width="21.109375" style="20" customWidth="1"/>
    <col min="13815" max="13815" width="120.5546875" style="20" customWidth="1"/>
    <col min="13816" max="13817" width="11.88671875" style="20" customWidth="1"/>
    <col min="13818" max="13818" width="43" style="20" customWidth="1"/>
    <col min="13819" max="13819" width="40" style="20" customWidth="1"/>
    <col min="13820" max="13820" width="9" style="20"/>
    <col min="13821" max="13821" width="40" style="20" customWidth="1"/>
    <col min="13822" max="14069" width="9" style="20"/>
    <col min="14070" max="14070" width="21.109375" style="20" customWidth="1"/>
    <col min="14071" max="14071" width="120.5546875" style="20" customWidth="1"/>
    <col min="14072" max="14073" width="11.88671875" style="20" customWidth="1"/>
    <col min="14074" max="14074" width="43" style="20" customWidth="1"/>
    <col min="14075" max="14075" width="40" style="20" customWidth="1"/>
    <col min="14076" max="14076" width="9" style="20"/>
    <col min="14077" max="14077" width="40" style="20" customWidth="1"/>
    <col min="14078" max="14325" width="9" style="20"/>
    <col min="14326" max="14326" width="21.109375" style="20" customWidth="1"/>
    <col min="14327" max="14327" width="120.5546875" style="20" customWidth="1"/>
    <col min="14328" max="14329" width="11.88671875" style="20" customWidth="1"/>
    <col min="14330" max="14330" width="43" style="20" customWidth="1"/>
    <col min="14331" max="14331" width="40" style="20" customWidth="1"/>
    <col min="14332" max="14332" width="9" style="20"/>
    <col min="14333" max="14333" width="40" style="20" customWidth="1"/>
    <col min="14334" max="14581" width="9" style="20"/>
    <col min="14582" max="14582" width="21.109375" style="20" customWidth="1"/>
    <col min="14583" max="14583" width="120.5546875" style="20" customWidth="1"/>
    <col min="14584" max="14585" width="11.88671875" style="20" customWidth="1"/>
    <col min="14586" max="14586" width="43" style="20" customWidth="1"/>
    <col min="14587" max="14587" width="40" style="20" customWidth="1"/>
    <col min="14588" max="14588" width="9" style="20"/>
    <col min="14589" max="14589" width="40" style="20" customWidth="1"/>
    <col min="14590" max="14837" width="9" style="20"/>
    <col min="14838" max="14838" width="21.109375" style="20" customWidth="1"/>
    <col min="14839" max="14839" width="120.5546875" style="20" customWidth="1"/>
    <col min="14840" max="14841" width="11.88671875" style="20" customWidth="1"/>
    <col min="14842" max="14842" width="43" style="20" customWidth="1"/>
    <col min="14843" max="14843" width="40" style="20" customWidth="1"/>
    <col min="14844" max="14844" width="9" style="20"/>
    <col min="14845" max="14845" width="40" style="20" customWidth="1"/>
    <col min="14846" max="15093" width="9" style="20"/>
    <col min="15094" max="15094" width="21.109375" style="20" customWidth="1"/>
    <col min="15095" max="15095" width="120.5546875" style="20" customWidth="1"/>
    <col min="15096" max="15097" width="11.88671875" style="20" customWidth="1"/>
    <col min="15098" max="15098" width="43" style="20" customWidth="1"/>
    <col min="15099" max="15099" width="40" style="20" customWidth="1"/>
    <col min="15100" max="15100" width="9" style="20"/>
    <col min="15101" max="15101" width="40" style="20" customWidth="1"/>
    <col min="15102" max="15349" width="9" style="20"/>
    <col min="15350" max="15350" width="21.109375" style="20" customWidth="1"/>
    <col min="15351" max="15351" width="120.5546875" style="20" customWidth="1"/>
    <col min="15352" max="15353" width="11.88671875" style="20" customWidth="1"/>
    <col min="15354" max="15354" width="43" style="20" customWidth="1"/>
    <col min="15355" max="15355" width="40" style="20" customWidth="1"/>
    <col min="15356" max="15356" width="9" style="20"/>
    <col min="15357" max="15357" width="40" style="20" customWidth="1"/>
    <col min="15358" max="15605" width="9" style="20"/>
    <col min="15606" max="15606" width="21.109375" style="20" customWidth="1"/>
    <col min="15607" max="15607" width="120.5546875" style="20" customWidth="1"/>
    <col min="15608" max="15609" width="11.88671875" style="20" customWidth="1"/>
    <col min="15610" max="15610" width="43" style="20" customWidth="1"/>
    <col min="15611" max="15611" width="40" style="20" customWidth="1"/>
    <col min="15612" max="15612" width="9" style="20"/>
    <col min="15613" max="15613" width="40" style="20" customWidth="1"/>
    <col min="15614" max="15861" width="9" style="20"/>
    <col min="15862" max="15862" width="21.109375" style="20" customWidth="1"/>
    <col min="15863" max="15863" width="120.5546875" style="20" customWidth="1"/>
    <col min="15864" max="15865" width="11.88671875" style="20" customWidth="1"/>
    <col min="15866" max="15866" width="43" style="20" customWidth="1"/>
    <col min="15867" max="15867" width="40" style="20" customWidth="1"/>
    <col min="15868" max="15868" width="9" style="20"/>
    <col min="15869" max="15869" width="40" style="20" customWidth="1"/>
    <col min="15870" max="16117" width="9" style="20"/>
    <col min="16118" max="16118" width="21.109375" style="20" customWidth="1"/>
    <col min="16119" max="16119" width="120.5546875" style="20" customWidth="1"/>
    <col min="16120" max="16121" width="11.88671875" style="20" customWidth="1"/>
    <col min="16122" max="16122" width="43" style="20" customWidth="1"/>
    <col min="16123" max="16123" width="40" style="20" customWidth="1"/>
    <col min="16124" max="16124" width="9" style="20"/>
    <col min="16125" max="16125" width="40" style="20" customWidth="1"/>
    <col min="16126" max="16372" width="9" style="20"/>
    <col min="16373" max="16384" width="9" style="20" customWidth="1"/>
  </cols>
  <sheetData>
    <row r="1" spans="1:7" s="10" customFormat="1" ht="69" customHeight="1" x14ac:dyDescent="0.25">
      <c r="A1" s="157" t="s">
        <v>9</v>
      </c>
      <c r="B1" s="268" t="s">
        <v>518</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s="13" customFormat="1" ht="165" customHeight="1" x14ac:dyDescent="0.3">
      <c r="A5" s="129" t="s">
        <v>0</v>
      </c>
      <c r="B5" s="129" t="s">
        <v>1</v>
      </c>
      <c r="C5" s="129" t="s">
        <v>2</v>
      </c>
      <c r="D5" s="65" t="s">
        <v>13</v>
      </c>
      <c r="E5" s="221" t="s">
        <v>439</v>
      </c>
      <c r="F5" s="180" t="s">
        <v>440</v>
      </c>
      <c r="G5" s="225" t="s">
        <v>441</v>
      </c>
    </row>
    <row r="6" spans="1:7" s="14" customFormat="1" ht="30.75" customHeight="1" x14ac:dyDescent="0.3">
      <c r="A6" s="215"/>
      <c r="B6" s="215"/>
      <c r="C6" s="64" t="s">
        <v>3</v>
      </c>
      <c r="D6" s="65" t="s">
        <v>4</v>
      </c>
      <c r="E6" s="203" t="s">
        <v>5</v>
      </c>
      <c r="F6" s="205" t="s">
        <v>6</v>
      </c>
      <c r="G6" s="185"/>
    </row>
    <row r="7" spans="1:7" s="15" customFormat="1" ht="30" customHeight="1" x14ac:dyDescent="0.3">
      <c r="A7" s="158" t="s">
        <v>14</v>
      </c>
      <c r="B7" s="159" t="s">
        <v>15</v>
      </c>
      <c r="C7" s="160"/>
      <c r="D7" s="65"/>
      <c r="E7" s="185"/>
      <c r="F7" s="188"/>
      <c r="G7" s="185"/>
    </row>
    <row r="8" spans="1:7" s="15" customFormat="1" ht="156" customHeight="1" x14ac:dyDescent="0.3">
      <c r="A8" s="161"/>
      <c r="B8" s="214" t="s">
        <v>471</v>
      </c>
      <c r="C8" s="160"/>
      <c r="D8" s="65"/>
      <c r="E8" s="185" t="s">
        <v>410</v>
      </c>
      <c r="F8" s="188"/>
      <c r="G8" s="185"/>
    </row>
    <row r="9" spans="1:7" s="15" customFormat="1" ht="94.5" customHeight="1" x14ac:dyDescent="0.3">
      <c r="A9" s="161"/>
      <c r="B9" s="214" t="s">
        <v>472</v>
      </c>
      <c r="C9" s="160"/>
      <c r="D9" s="65"/>
      <c r="E9" s="185" t="s">
        <v>410</v>
      </c>
      <c r="F9" s="188" t="s">
        <v>410</v>
      </c>
      <c r="G9" s="185"/>
    </row>
    <row r="10" spans="1:7" s="15" customFormat="1" ht="93" customHeight="1" x14ac:dyDescent="0.3">
      <c r="A10" s="161"/>
      <c r="B10" s="162" t="s">
        <v>514</v>
      </c>
      <c r="C10" s="160"/>
      <c r="D10" s="65"/>
      <c r="E10" s="185"/>
      <c r="F10" s="188"/>
      <c r="G10" s="185"/>
    </row>
    <row r="11" spans="1:7" s="15" customFormat="1" ht="39" customHeight="1" x14ac:dyDescent="0.3">
      <c r="A11" s="161"/>
      <c r="B11" s="214" t="s">
        <v>16</v>
      </c>
      <c r="C11" s="160"/>
      <c r="D11" s="65"/>
      <c r="E11" s="185"/>
      <c r="F11" s="188"/>
      <c r="G11" s="185"/>
    </row>
    <row r="12" spans="1:7" s="15" customFormat="1" ht="33.75" customHeight="1" x14ac:dyDescent="0.3">
      <c r="A12" s="161"/>
      <c r="B12" s="214" t="s">
        <v>17</v>
      </c>
      <c r="C12" s="160"/>
      <c r="D12" s="65"/>
      <c r="E12" s="185"/>
      <c r="F12" s="188"/>
      <c r="G12" s="185"/>
    </row>
    <row r="13" spans="1:7" s="15" customFormat="1" ht="102" customHeight="1" x14ac:dyDescent="0.3">
      <c r="A13" s="161"/>
      <c r="B13" s="214" t="s">
        <v>473</v>
      </c>
      <c r="C13" s="160"/>
      <c r="D13" s="65"/>
      <c r="E13" s="185"/>
      <c r="F13" s="188"/>
      <c r="G13" s="185"/>
    </row>
    <row r="14" spans="1:7" s="15" customFormat="1" ht="45" customHeight="1" x14ac:dyDescent="0.3">
      <c r="A14" s="161"/>
      <c r="B14" s="214" t="s">
        <v>19</v>
      </c>
      <c r="C14" s="160"/>
      <c r="D14" s="65"/>
      <c r="E14" s="185"/>
      <c r="F14" s="188"/>
      <c r="G14" s="185"/>
    </row>
    <row r="15" spans="1:7" s="15" customFormat="1" ht="19.5" customHeight="1" x14ac:dyDescent="0.3">
      <c r="A15" s="161"/>
      <c r="B15" s="214" t="s">
        <v>20</v>
      </c>
      <c r="C15" s="160"/>
      <c r="D15" s="65"/>
      <c r="E15" s="185"/>
      <c r="F15" s="188"/>
      <c r="G15" s="185"/>
    </row>
    <row r="16" spans="1:7" s="15" customFormat="1" ht="58.5" customHeight="1" x14ac:dyDescent="0.3">
      <c r="A16" s="161"/>
      <c r="B16" s="214" t="s">
        <v>474</v>
      </c>
      <c r="C16" s="160"/>
      <c r="D16" s="65"/>
      <c r="E16" s="185"/>
      <c r="F16" s="188"/>
      <c r="G16" s="185"/>
    </row>
    <row r="17" spans="1:7" s="15" customFormat="1" ht="19.5" customHeight="1" x14ac:dyDescent="0.3">
      <c r="A17" s="161"/>
      <c r="B17" s="214" t="s">
        <v>22</v>
      </c>
      <c r="C17" s="160"/>
      <c r="D17" s="65"/>
      <c r="E17" s="185"/>
      <c r="F17" s="188"/>
      <c r="G17" s="185"/>
    </row>
    <row r="18" spans="1:7" s="15" customFormat="1" ht="36.75" customHeight="1" x14ac:dyDescent="0.3">
      <c r="A18" s="161"/>
      <c r="B18" s="214" t="s">
        <v>23</v>
      </c>
      <c r="C18" s="160"/>
      <c r="D18" s="65"/>
      <c r="E18" s="185"/>
      <c r="F18" s="188"/>
      <c r="G18" s="185"/>
    </row>
    <row r="19" spans="1:7" s="15" customFormat="1" ht="69.75" customHeight="1" x14ac:dyDescent="0.3">
      <c r="A19" s="161"/>
      <c r="B19" s="214" t="s">
        <v>516</v>
      </c>
      <c r="C19" s="160"/>
      <c r="D19" s="65"/>
      <c r="E19" s="185"/>
      <c r="F19" s="188"/>
      <c r="G19" s="185"/>
    </row>
    <row r="20" spans="1:7" s="15" customFormat="1" ht="40.5" customHeight="1" x14ac:dyDescent="0.3">
      <c r="A20" s="161"/>
      <c r="B20" s="214" t="s">
        <v>25</v>
      </c>
      <c r="C20" s="160"/>
      <c r="D20" s="65"/>
      <c r="E20" s="185"/>
      <c r="F20" s="188"/>
      <c r="G20" s="185"/>
    </row>
    <row r="21" spans="1:7" s="15" customFormat="1" ht="99" customHeight="1" x14ac:dyDescent="0.3">
      <c r="A21" s="161"/>
      <c r="B21" s="214" t="s">
        <v>475</v>
      </c>
      <c r="C21" s="160"/>
      <c r="D21" s="65"/>
      <c r="E21" s="185"/>
      <c r="F21" s="188"/>
      <c r="G21" s="185"/>
    </row>
    <row r="22" spans="1:7" s="15" customFormat="1" ht="91.5" customHeight="1" x14ac:dyDescent="0.3">
      <c r="A22" s="161"/>
      <c r="B22" s="214" t="s">
        <v>476</v>
      </c>
      <c r="C22" s="160"/>
      <c r="D22" s="65"/>
      <c r="E22" s="185"/>
      <c r="F22" s="188"/>
      <c r="G22" s="185"/>
    </row>
    <row r="23" spans="1:7" s="15" customFormat="1" ht="40.5" customHeight="1" x14ac:dyDescent="0.3">
      <c r="A23" s="161"/>
      <c r="B23" s="214" t="s">
        <v>28</v>
      </c>
      <c r="C23" s="160"/>
      <c r="D23" s="65"/>
      <c r="E23" s="185" t="s">
        <v>410</v>
      </c>
      <c r="F23" s="188" t="s">
        <v>410</v>
      </c>
      <c r="G23" s="185"/>
    </row>
    <row r="24" spans="1:7" s="15" customFormat="1" ht="78" customHeight="1" x14ac:dyDescent="0.3">
      <c r="A24" s="161"/>
      <c r="B24" s="214" t="s">
        <v>477</v>
      </c>
      <c r="C24" s="160"/>
      <c r="D24" s="65"/>
      <c r="E24" s="185"/>
      <c r="F24" s="188" t="s">
        <v>410</v>
      </c>
      <c r="G24" s="185"/>
    </row>
    <row r="25" spans="1:7" s="15" customFormat="1" ht="24.75" customHeight="1" x14ac:dyDescent="0.3">
      <c r="A25" s="161"/>
      <c r="B25" s="214" t="s">
        <v>30</v>
      </c>
      <c r="C25" s="160"/>
      <c r="D25" s="65"/>
      <c r="E25" s="185"/>
      <c r="F25" s="188"/>
      <c r="G25" s="185"/>
    </row>
    <row r="26" spans="1:7" s="15" customFormat="1" ht="21" customHeight="1" x14ac:dyDescent="0.3">
      <c r="A26" s="160"/>
      <c r="B26" s="214" t="s">
        <v>31</v>
      </c>
      <c r="C26" s="160"/>
      <c r="D26" s="65"/>
      <c r="E26" s="185"/>
      <c r="F26" s="188"/>
      <c r="G26" s="185"/>
    </row>
    <row r="27" spans="1:7" s="15" customFormat="1" ht="30" customHeight="1" x14ac:dyDescent="0.3">
      <c r="A27" s="244" t="s">
        <v>159</v>
      </c>
      <c r="B27" s="245" t="s">
        <v>512</v>
      </c>
      <c r="C27" s="246" t="s">
        <v>32</v>
      </c>
      <c r="D27" s="247">
        <v>1800</v>
      </c>
      <c r="E27" s="248"/>
      <c r="F27" s="189">
        <f>E27*D27</f>
        <v>0</v>
      </c>
      <c r="G27" s="226"/>
    </row>
    <row r="28" spans="1:7" s="16" customFormat="1" ht="111.75" customHeight="1" x14ac:dyDescent="0.3">
      <c r="A28" s="161"/>
      <c r="B28" s="214" t="s">
        <v>517</v>
      </c>
      <c r="C28" s="160"/>
      <c r="D28" s="65"/>
      <c r="E28" s="213"/>
      <c r="F28" s="189" t="s">
        <v>410</v>
      </c>
      <c r="G28" s="226"/>
    </row>
    <row r="29" spans="1:7" s="16" customFormat="1" ht="51" customHeight="1" x14ac:dyDescent="0.3">
      <c r="A29" s="158" t="s">
        <v>465</v>
      </c>
      <c r="B29" s="159" t="s">
        <v>467</v>
      </c>
      <c r="C29" s="160"/>
      <c r="D29" s="65"/>
      <c r="E29" s="213"/>
      <c r="F29" s="189"/>
      <c r="G29" s="226"/>
    </row>
    <row r="30" spans="1:7" s="16" customFormat="1" ht="138.75" customHeight="1" x14ac:dyDescent="0.3">
      <c r="A30" s="161"/>
      <c r="B30" s="235" t="s">
        <v>471</v>
      </c>
      <c r="C30" s="160"/>
      <c r="D30" s="65"/>
      <c r="E30" s="213"/>
      <c r="F30" s="189"/>
      <c r="G30" s="226"/>
    </row>
    <row r="31" spans="1:7" s="16" customFormat="1" ht="70.5" customHeight="1" x14ac:dyDescent="0.3">
      <c r="A31" s="161"/>
      <c r="B31" s="234" t="s">
        <v>463</v>
      </c>
      <c r="C31" s="160"/>
      <c r="D31" s="65"/>
      <c r="E31" s="213"/>
      <c r="F31" s="189"/>
      <c r="G31" s="226"/>
    </row>
    <row r="32" spans="1:7" s="16" customFormat="1" ht="78.75" customHeight="1" x14ac:dyDescent="0.3">
      <c r="A32" s="161"/>
      <c r="B32" s="162" t="s">
        <v>478</v>
      </c>
      <c r="C32" s="160"/>
      <c r="D32" s="65"/>
      <c r="E32" s="213"/>
      <c r="F32" s="189"/>
      <c r="G32" s="226"/>
    </row>
    <row r="33" spans="1:7" s="16" customFormat="1" ht="43.5" customHeight="1" x14ac:dyDescent="0.3">
      <c r="A33" s="161"/>
      <c r="B33" s="234" t="s">
        <v>16</v>
      </c>
      <c r="C33" s="160"/>
      <c r="D33" s="65"/>
      <c r="E33" s="213"/>
      <c r="F33" s="189"/>
      <c r="G33" s="226"/>
    </row>
    <row r="34" spans="1:7" s="16" customFormat="1" ht="33.75" customHeight="1" x14ac:dyDescent="0.3">
      <c r="A34" s="161"/>
      <c r="B34" s="234" t="s">
        <v>17</v>
      </c>
      <c r="C34" s="160"/>
      <c r="D34" s="65"/>
      <c r="E34" s="213"/>
      <c r="F34" s="189"/>
      <c r="G34" s="226"/>
    </row>
    <row r="35" spans="1:7" s="16" customFormat="1" ht="84.75" customHeight="1" x14ac:dyDescent="0.3">
      <c r="A35" s="161"/>
      <c r="B35" s="234" t="s">
        <v>18</v>
      </c>
      <c r="C35" s="160"/>
      <c r="D35" s="65"/>
      <c r="E35" s="213"/>
      <c r="F35" s="189"/>
      <c r="G35" s="226"/>
    </row>
    <row r="36" spans="1:7" s="16" customFormat="1" ht="53.25" customHeight="1" x14ac:dyDescent="0.3">
      <c r="A36" s="161"/>
      <c r="B36" s="234" t="s">
        <v>19</v>
      </c>
      <c r="C36" s="160"/>
      <c r="D36" s="65"/>
      <c r="E36" s="213"/>
      <c r="F36" s="189"/>
      <c r="G36" s="226"/>
    </row>
    <row r="37" spans="1:7" s="16" customFormat="1" ht="29.25" customHeight="1" x14ac:dyDescent="0.3">
      <c r="A37" s="161"/>
      <c r="B37" s="234" t="s">
        <v>20</v>
      </c>
      <c r="C37" s="160"/>
      <c r="D37" s="65"/>
      <c r="E37" s="213"/>
      <c r="F37" s="189"/>
      <c r="G37" s="226"/>
    </row>
    <row r="38" spans="1:7" s="16" customFormat="1" ht="54" customHeight="1" x14ac:dyDescent="0.3">
      <c r="A38" s="161"/>
      <c r="B38" s="234" t="s">
        <v>21</v>
      </c>
      <c r="C38" s="160"/>
      <c r="D38" s="65"/>
      <c r="E38" s="213"/>
      <c r="F38" s="189"/>
      <c r="G38" s="226"/>
    </row>
    <row r="39" spans="1:7" s="16" customFormat="1" ht="34.5" customHeight="1" x14ac:dyDescent="0.3">
      <c r="A39" s="161"/>
      <c r="B39" s="234" t="s">
        <v>464</v>
      </c>
      <c r="C39" s="160"/>
      <c r="D39" s="65"/>
      <c r="E39" s="213"/>
      <c r="F39" s="189"/>
      <c r="G39" s="226"/>
    </row>
    <row r="40" spans="1:7" s="16" customFormat="1" ht="28.5" customHeight="1" x14ac:dyDescent="0.3">
      <c r="A40" s="161"/>
      <c r="B40" s="234" t="s">
        <v>22</v>
      </c>
      <c r="C40" s="160"/>
      <c r="D40" s="65"/>
      <c r="E40" s="213"/>
      <c r="F40" s="189"/>
      <c r="G40" s="226"/>
    </row>
    <row r="41" spans="1:7" s="16" customFormat="1" ht="42" customHeight="1" x14ac:dyDescent="0.3">
      <c r="A41" s="161"/>
      <c r="B41" s="234" t="s">
        <v>23</v>
      </c>
      <c r="C41" s="160"/>
      <c r="D41" s="65"/>
      <c r="E41" s="213"/>
      <c r="F41" s="189"/>
      <c r="G41" s="226"/>
    </row>
    <row r="42" spans="1:7" s="16" customFormat="1" ht="54" customHeight="1" x14ac:dyDescent="0.3">
      <c r="A42" s="161"/>
      <c r="B42" s="234" t="s">
        <v>24</v>
      </c>
      <c r="C42" s="160"/>
      <c r="D42" s="65"/>
      <c r="E42" s="213"/>
      <c r="F42" s="189"/>
      <c r="G42" s="226"/>
    </row>
    <row r="43" spans="1:7" s="16" customFormat="1" ht="58.5" customHeight="1" x14ac:dyDescent="0.3">
      <c r="A43" s="161"/>
      <c r="B43" s="234" t="s">
        <v>25</v>
      </c>
      <c r="C43" s="160"/>
      <c r="D43" s="65"/>
      <c r="E43" s="213"/>
      <c r="F43" s="189"/>
      <c r="G43" s="226"/>
    </row>
    <row r="44" spans="1:7" s="16" customFormat="1" ht="99" customHeight="1" x14ac:dyDescent="0.3">
      <c r="A44" s="161"/>
      <c r="B44" s="234" t="s">
        <v>26</v>
      </c>
      <c r="C44" s="160"/>
      <c r="D44" s="65"/>
      <c r="E44" s="213"/>
      <c r="F44" s="189"/>
      <c r="G44" s="226"/>
    </row>
    <row r="45" spans="1:7" s="16" customFormat="1" ht="83.25" customHeight="1" x14ac:dyDescent="0.3">
      <c r="A45" s="161"/>
      <c r="B45" s="234" t="s">
        <v>27</v>
      </c>
      <c r="C45" s="160"/>
      <c r="D45" s="65"/>
      <c r="E45" s="213"/>
      <c r="F45" s="189"/>
      <c r="G45" s="226"/>
    </row>
    <row r="46" spans="1:7" s="16" customFormat="1" ht="49.5" customHeight="1" x14ac:dyDescent="0.3">
      <c r="A46" s="161"/>
      <c r="B46" s="234" t="s">
        <v>28</v>
      </c>
      <c r="C46" s="160"/>
      <c r="D46" s="65"/>
      <c r="E46" s="213"/>
      <c r="F46" s="189"/>
      <c r="G46" s="226"/>
    </row>
    <row r="47" spans="1:7" s="16" customFormat="1" ht="66" customHeight="1" x14ac:dyDescent="0.3">
      <c r="A47" s="161"/>
      <c r="B47" s="234" t="s">
        <v>29</v>
      </c>
      <c r="C47" s="160"/>
      <c r="D47" s="65"/>
      <c r="E47" s="213"/>
      <c r="F47" s="189"/>
      <c r="G47" s="226"/>
    </row>
    <row r="48" spans="1:7" s="16" customFormat="1" ht="24.75" customHeight="1" x14ac:dyDescent="0.3">
      <c r="A48" s="161"/>
      <c r="B48" s="234" t="s">
        <v>30</v>
      </c>
      <c r="C48" s="160"/>
      <c r="D48" s="65"/>
      <c r="E48" s="213"/>
      <c r="F48" s="189"/>
      <c r="G48" s="226"/>
    </row>
    <row r="49" spans="1:7" s="16" customFormat="1" ht="33" customHeight="1" x14ac:dyDescent="0.3">
      <c r="A49" s="160"/>
      <c r="B49" s="234" t="s">
        <v>31</v>
      </c>
      <c r="C49" s="160"/>
      <c r="D49" s="65"/>
      <c r="E49" s="213"/>
      <c r="F49" s="189"/>
      <c r="G49" s="226"/>
    </row>
    <row r="50" spans="1:7" s="16" customFormat="1" ht="42" customHeight="1" x14ac:dyDescent="0.3">
      <c r="A50" s="161" t="s">
        <v>466</v>
      </c>
      <c r="B50" s="234" t="s">
        <v>511</v>
      </c>
      <c r="C50" s="160" t="s">
        <v>32</v>
      </c>
      <c r="D50" s="163">
        <v>100</v>
      </c>
      <c r="E50" s="213"/>
      <c r="F50" s="189">
        <f>E50*D50</f>
        <v>0</v>
      </c>
      <c r="G50" s="226"/>
    </row>
    <row r="51" spans="1:7" s="16" customFormat="1" ht="86.25" customHeight="1" x14ac:dyDescent="0.3">
      <c r="A51" s="161"/>
      <c r="B51" s="234" t="s">
        <v>479</v>
      </c>
      <c r="C51" s="160"/>
      <c r="D51" s="65"/>
      <c r="E51" s="213" t="s">
        <v>410</v>
      </c>
      <c r="F51" s="189" t="s">
        <v>410</v>
      </c>
      <c r="G51" s="226"/>
    </row>
    <row r="52" spans="1:7" s="16" customFormat="1" ht="42" customHeight="1" x14ac:dyDescent="0.3">
      <c r="A52" s="222" t="s">
        <v>33</v>
      </c>
      <c r="B52" s="159" t="s">
        <v>34</v>
      </c>
      <c r="C52" s="160" t="s">
        <v>35</v>
      </c>
      <c r="D52" s="163">
        <v>50</v>
      </c>
      <c r="E52" s="213"/>
      <c r="F52" s="189">
        <f t="shared" ref="F52:F66" si="0">E52*D52</f>
        <v>0</v>
      </c>
      <c r="G52" s="226"/>
    </row>
    <row r="53" spans="1:7" s="15" customFormat="1" ht="40.5" customHeight="1" x14ac:dyDescent="0.3">
      <c r="A53" s="215" t="s">
        <v>36</v>
      </c>
      <c r="B53" s="159" t="s">
        <v>480</v>
      </c>
      <c r="C53" s="160"/>
      <c r="D53" s="65"/>
      <c r="E53" s="213"/>
      <c r="F53" s="189">
        <f t="shared" si="0"/>
        <v>0</v>
      </c>
      <c r="G53" s="185"/>
    </row>
    <row r="54" spans="1:7" s="15" customFormat="1" ht="184.5" customHeight="1" x14ac:dyDescent="0.3">
      <c r="A54" s="215"/>
      <c r="B54" s="214" t="s">
        <v>481</v>
      </c>
      <c r="C54" s="160"/>
      <c r="D54" s="65"/>
      <c r="E54" s="213"/>
      <c r="F54" s="189">
        <f t="shared" si="0"/>
        <v>0</v>
      </c>
      <c r="G54" s="185"/>
    </row>
    <row r="55" spans="1:7" s="15" customFormat="1" ht="69" customHeight="1" x14ac:dyDescent="0.3">
      <c r="A55" s="215"/>
      <c r="B55" s="164" t="s">
        <v>37</v>
      </c>
      <c r="C55" s="160"/>
      <c r="D55" s="65"/>
      <c r="E55" s="213"/>
      <c r="F55" s="189">
        <f t="shared" si="0"/>
        <v>0</v>
      </c>
      <c r="G55" s="185"/>
    </row>
    <row r="56" spans="1:7" s="15" customFormat="1" ht="66" customHeight="1" x14ac:dyDescent="0.3">
      <c r="A56" s="215"/>
      <c r="B56" s="164" t="s">
        <v>482</v>
      </c>
      <c r="C56" s="160"/>
      <c r="D56" s="65"/>
      <c r="E56" s="213"/>
      <c r="F56" s="189">
        <f t="shared" si="0"/>
        <v>0</v>
      </c>
      <c r="G56" s="185"/>
    </row>
    <row r="57" spans="1:7" s="15" customFormat="1" ht="36" x14ac:dyDescent="0.3">
      <c r="A57" s="215"/>
      <c r="B57" s="164" t="s">
        <v>38</v>
      </c>
      <c r="C57" s="160"/>
      <c r="D57" s="65"/>
      <c r="E57" s="213"/>
      <c r="F57" s="189">
        <f t="shared" si="0"/>
        <v>0</v>
      </c>
      <c r="G57" s="185"/>
    </row>
    <row r="58" spans="1:7" s="15" customFormat="1" ht="26.25" customHeight="1" x14ac:dyDescent="0.3">
      <c r="A58" s="160" t="s">
        <v>39</v>
      </c>
      <c r="B58" s="214" t="s">
        <v>40</v>
      </c>
      <c r="C58" s="160" t="s">
        <v>32</v>
      </c>
      <c r="D58" s="163">
        <v>50</v>
      </c>
      <c r="E58" s="213"/>
      <c r="F58" s="189">
        <f t="shared" si="0"/>
        <v>0</v>
      </c>
      <c r="G58" s="226"/>
    </row>
    <row r="59" spans="1:7" s="15" customFormat="1" ht="70.5" customHeight="1" x14ac:dyDescent="0.3">
      <c r="A59" s="160"/>
      <c r="B59" s="214" t="s">
        <v>42</v>
      </c>
      <c r="C59" s="160"/>
      <c r="D59" s="65"/>
      <c r="E59" s="213"/>
      <c r="F59" s="189">
        <f t="shared" si="0"/>
        <v>0</v>
      </c>
      <c r="G59" s="185"/>
    </row>
    <row r="60" spans="1:7" s="15" customFormat="1" ht="44.25" customHeight="1" x14ac:dyDescent="0.3">
      <c r="A60" s="215" t="s">
        <v>41</v>
      </c>
      <c r="B60" s="159" t="s">
        <v>43</v>
      </c>
      <c r="C60" s="160"/>
      <c r="D60" s="65"/>
      <c r="E60" s="213"/>
      <c r="F60" s="189">
        <f t="shared" si="0"/>
        <v>0</v>
      </c>
      <c r="G60" s="185"/>
    </row>
    <row r="61" spans="1:7" s="15" customFormat="1" ht="175.5" customHeight="1" x14ac:dyDescent="0.3">
      <c r="A61" s="215"/>
      <c r="B61" s="214" t="s">
        <v>483</v>
      </c>
      <c r="C61" s="160"/>
      <c r="D61" s="65"/>
      <c r="E61" s="213"/>
      <c r="F61" s="189">
        <f t="shared" si="0"/>
        <v>0</v>
      </c>
      <c r="G61" s="185"/>
    </row>
    <row r="62" spans="1:7" s="15" customFormat="1" ht="70.5" customHeight="1" x14ac:dyDescent="0.3">
      <c r="A62" s="215"/>
      <c r="B62" s="164" t="s">
        <v>37</v>
      </c>
      <c r="C62" s="160"/>
      <c r="D62" s="65"/>
      <c r="E62" s="213"/>
      <c r="F62" s="189">
        <f t="shared" si="0"/>
        <v>0</v>
      </c>
      <c r="G62" s="185"/>
    </row>
    <row r="63" spans="1:7" s="15" customFormat="1" ht="60" customHeight="1" x14ac:dyDescent="0.3">
      <c r="A63" s="215"/>
      <c r="B63" s="164" t="s">
        <v>44</v>
      </c>
      <c r="C63" s="160"/>
      <c r="D63" s="65"/>
      <c r="E63" s="213"/>
      <c r="F63" s="189">
        <f t="shared" si="0"/>
        <v>0</v>
      </c>
      <c r="G63" s="185"/>
    </row>
    <row r="64" spans="1:7" s="15" customFormat="1" ht="42.75" customHeight="1" x14ac:dyDescent="0.3">
      <c r="A64" s="215"/>
      <c r="B64" s="164" t="s">
        <v>38</v>
      </c>
      <c r="C64" s="160"/>
      <c r="D64" s="65"/>
      <c r="E64" s="213"/>
      <c r="F64" s="189">
        <f t="shared" si="0"/>
        <v>0</v>
      </c>
      <c r="G64" s="185"/>
    </row>
    <row r="65" spans="1:7" s="15" customFormat="1" ht="37.5" customHeight="1" x14ac:dyDescent="0.3">
      <c r="A65" s="160" t="s">
        <v>160</v>
      </c>
      <c r="B65" s="214" t="s">
        <v>40</v>
      </c>
      <c r="C65" s="160" t="s">
        <v>32</v>
      </c>
      <c r="D65" s="163">
        <v>150</v>
      </c>
      <c r="E65" s="213"/>
      <c r="F65" s="189">
        <f t="shared" si="0"/>
        <v>0</v>
      </c>
      <c r="G65" s="226"/>
    </row>
    <row r="66" spans="1:7" s="15" customFormat="1" ht="88.5" customHeight="1" x14ac:dyDescent="0.3">
      <c r="A66" s="160"/>
      <c r="B66" s="214" t="s">
        <v>45</v>
      </c>
      <c r="C66" s="160"/>
      <c r="D66" s="65"/>
      <c r="E66" s="213"/>
      <c r="F66" s="189">
        <f t="shared" si="0"/>
        <v>0</v>
      </c>
      <c r="G66" s="185"/>
    </row>
    <row r="67" spans="1:7" s="15" customFormat="1" ht="27.75" customHeight="1" x14ac:dyDescent="0.3">
      <c r="A67" s="236" t="s">
        <v>46</v>
      </c>
      <c r="B67" s="159" t="s">
        <v>488</v>
      </c>
      <c r="C67" s="160"/>
      <c r="D67" s="65"/>
      <c r="E67" s="213"/>
      <c r="F67" s="189"/>
      <c r="G67" s="185"/>
    </row>
    <row r="68" spans="1:7" s="15" customFormat="1" ht="72" customHeight="1" x14ac:dyDescent="0.3">
      <c r="A68" s="160"/>
      <c r="B68" s="235" t="s">
        <v>490</v>
      </c>
      <c r="C68" s="160"/>
      <c r="D68" s="65"/>
      <c r="E68" s="213"/>
      <c r="F68" s="189"/>
      <c r="G68" s="185"/>
    </row>
    <row r="69" spans="1:7" s="15" customFormat="1" ht="29.25" customHeight="1" x14ac:dyDescent="0.3">
      <c r="A69" s="252" t="s">
        <v>489</v>
      </c>
      <c r="B69" s="245" t="s">
        <v>515</v>
      </c>
      <c r="C69" s="246" t="s">
        <v>32</v>
      </c>
      <c r="D69" s="257">
        <v>40</v>
      </c>
      <c r="E69" s="191"/>
      <c r="F69" s="206">
        <f t="shared" ref="F69:F81" si="1">E69*D69</f>
        <v>0</v>
      </c>
      <c r="G69" s="226"/>
    </row>
    <row r="70" spans="1:7" s="15" customFormat="1" ht="27" customHeight="1" x14ac:dyDescent="0.3">
      <c r="A70" s="215" t="s">
        <v>47</v>
      </c>
      <c r="B70" s="159" t="s">
        <v>48</v>
      </c>
      <c r="C70" s="160"/>
      <c r="D70" s="65"/>
      <c r="E70" s="213"/>
      <c r="F70" s="189">
        <f t="shared" si="1"/>
        <v>0</v>
      </c>
      <c r="G70" s="185"/>
    </row>
    <row r="71" spans="1:7" s="15" customFormat="1" ht="60" customHeight="1" x14ac:dyDescent="0.3">
      <c r="A71" s="215"/>
      <c r="B71" s="214" t="s">
        <v>49</v>
      </c>
      <c r="C71" s="160"/>
      <c r="D71" s="65"/>
      <c r="E71" s="213"/>
      <c r="F71" s="189">
        <f t="shared" si="1"/>
        <v>0</v>
      </c>
      <c r="G71" s="185"/>
    </row>
    <row r="72" spans="1:7" s="15" customFormat="1" ht="25.5" customHeight="1" x14ac:dyDescent="0.3">
      <c r="A72" s="160" t="s">
        <v>161</v>
      </c>
      <c r="B72" s="214" t="s">
        <v>50</v>
      </c>
      <c r="C72" s="160" t="s">
        <v>12</v>
      </c>
      <c r="D72" s="163">
        <v>25</v>
      </c>
      <c r="E72" s="213"/>
      <c r="F72" s="189">
        <f t="shared" si="1"/>
        <v>0</v>
      </c>
      <c r="G72" s="226"/>
    </row>
    <row r="73" spans="1:7" s="15" customFormat="1" ht="24.75" customHeight="1" x14ac:dyDescent="0.3">
      <c r="A73" s="160" t="s">
        <v>162</v>
      </c>
      <c r="B73" s="214" t="s">
        <v>51</v>
      </c>
      <c r="C73" s="160" t="s">
        <v>12</v>
      </c>
      <c r="D73" s="163">
        <v>25</v>
      </c>
      <c r="E73" s="213"/>
      <c r="F73" s="189">
        <f t="shared" si="1"/>
        <v>0</v>
      </c>
      <c r="G73" s="226"/>
    </row>
    <row r="74" spans="1:7" s="15" customFormat="1" ht="26.25" customHeight="1" x14ac:dyDescent="0.3">
      <c r="A74" s="160" t="s">
        <v>163</v>
      </c>
      <c r="B74" s="214" t="s">
        <v>52</v>
      </c>
      <c r="C74" s="160" t="s">
        <v>12</v>
      </c>
      <c r="D74" s="163">
        <v>2</v>
      </c>
      <c r="E74" s="213"/>
      <c r="F74" s="189">
        <f t="shared" si="1"/>
        <v>0</v>
      </c>
      <c r="G74" s="226"/>
    </row>
    <row r="75" spans="1:7" s="15" customFormat="1" ht="24.75" customHeight="1" x14ac:dyDescent="0.3">
      <c r="A75" s="160" t="s">
        <v>164</v>
      </c>
      <c r="B75" s="214" t="s">
        <v>53</v>
      </c>
      <c r="C75" s="160" t="s">
        <v>12</v>
      </c>
      <c r="D75" s="163">
        <v>12</v>
      </c>
      <c r="E75" s="213"/>
      <c r="F75" s="189">
        <f t="shared" si="1"/>
        <v>0</v>
      </c>
      <c r="G75" s="226"/>
    </row>
    <row r="76" spans="1:7" s="15" customFormat="1" ht="40.5" customHeight="1" x14ac:dyDescent="0.3">
      <c r="A76" s="215" t="s">
        <v>165</v>
      </c>
      <c r="B76" s="138" t="s">
        <v>484</v>
      </c>
      <c r="C76" s="160"/>
      <c r="D76" s="163"/>
      <c r="E76" s="213"/>
      <c r="F76" s="189">
        <f t="shared" si="1"/>
        <v>0</v>
      </c>
      <c r="G76" s="185"/>
    </row>
    <row r="77" spans="1:7" s="15" customFormat="1" ht="188.25" customHeight="1" x14ac:dyDescent="0.3">
      <c r="A77" s="246"/>
      <c r="B77" s="245" t="s">
        <v>485</v>
      </c>
      <c r="C77" s="246" t="s">
        <v>450</v>
      </c>
      <c r="D77" s="247">
        <v>1</v>
      </c>
      <c r="E77" s="191"/>
      <c r="F77" s="206">
        <f t="shared" si="1"/>
        <v>0</v>
      </c>
      <c r="G77" s="208"/>
    </row>
    <row r="78" spans="1:7" s="15" customFormat="1" ht="33" customHeight="1" x14ac:dyDescent="0.3">
      <c r="A78" s="252" t="s">
        <v>166</v>
      </c>
      <c r="B78" s="253" t="s">
        <v>486</v>
      </c>
      <c r="C78" s="246"/>
      <c r="D78" s="247"/>
      <c r="E78" s="191"/>
      <c r="F78" s="206">
        <f t="shared" si="1"/>
        <v>0</v>
      </c>
      <c r="G78" s="190"/>
    </row>
    <row r="79" spans="1:7" s="15" customFormat="1" ht="68.25" customHeight="1" x14ac:dyDescent="0.3">
      <c r="A79" s="246"/>
      <c r="B79" s="253" t="s">
        <v>487</v>
      </c>
      <c r="C79" s="246" t="s">
        <v>450</v>
      </c>
      <c r="D79" s="247">
        <v>1</v>
      </c>
      <c r="E79" s="191"/>
      <c r="F79" s="206">
        <f t="shared" si="1"/>
        <v>0</v>
      </c>
      <c r="G79" s="208"/>
    </row>
    <row r="80" spans="1:7" s="15" customFormat="1" ht="30" customHeight="1" x14ac:dyDescent="0.3">
      <c r="A80" s="254" t="s">
        <v>167</v>
      </c>
      <c r="B80" s="255" t="s">
        <v>158</v>
      </c>
      <c r="C80" s="246"/>
      <c r="D80" s="256"/>
      <c r="E80" s="191"/>
      <c r="F80" s="206">
        <f t="shared" si="1"/>
        <v>0</v>
      </c>
      <c r="G80" s="190"/>
    </row>
    <row r="81" spans="1:7" s="15" customFormat="1" ht="34.5" customHeight="1" x14ac:dyDescent="0.3">
      <c r="A81" s="168" t="s">
        <v>168</v>
      </c>
      <c r="B81" s="167" t="s">
        <v>497</v>
      </c>
      <c r="C81" s="160" t="s">
        <v>7</v>
      </c>
      <c r="D81" s="139">
        <v>1</v>
      </c>
      <c r="E81" s="213"/>
      <c r="F81" s="189">
        <f t="shared" si="1"/>
        <v>0</v>
      </c>
      <c r="G81" s="226"/>
    </row>
    <row r="82" spans="1:7" s="15" customFormat="1" ht="25.2" customHeight="1" x14ac:dyDescent="0.3">
      <c r="A82" s="165" t="s">
        <v>443</v>
      </c>
      <c r="B82" s="166" t="s">
        <v>444</v>
      </c>
      <c r="C82" s="160"/>
      <c r="D82" s="139"/>
      <c r="E82" s="213"/>
      <c r="F82" s="189"/>
      <c r="G82" s="185"/>
    </row>
    <row r="83" spans="1:7" s="15" customFormat="1" ht="187.5" customHeight="1" x14ac:dyDescent="0.3">
      <c r="A83" s="165"/>
      <c r="B83" s="167" t="s">
        <v>458</v>
      </c>
      <c r="C83" s="160"/>
      <c r="D83" s="139"/>
      <c r="E83" s="213"/>
      <c r="F83" s="189"/>
      <c r="G83" s="185"/>
    </row>
    <row r="84" spans="1:7" s="15" customFormat="1" ht="25.2" customHeight="1" x14ac:dyDescent="0.3">
      <c r="A84" s="165" t="s">
        <v>445</v>
      </c>
      <c r="B84" s="212" t="s">
        <v>446</v>
      </c>
      <c r="C84" s="160"/>
      <c r="D84" s="139"/>
      <c r="E84" s="213"/>
      <c r="F84" s="189"/>
      <c r="G84" s="185"/>
    </row>
    <row r="85" spans="1:7" s="15" customFormat="1" ht="42" customHeight="1" x14ac:dyDescent="0.3">
      <c r="A85" s="168" t="s">
        <v>468</v>
      </c>
      <c r="B85" s="167" t="s">
        <v>449</v>
      </c>
      <c r="C85" s="160" t="s">
        <v>7</v>
      </c>
      <c r="D85" s="139">
        <v>1</v>
      </c>
      <c r="E85" s="213"/>
      <c r="F85" s="189">
        <f>E85*D85</f>
        <v>0</v>
      </c>
      <c r="G85" s="208"/>
    </row>
    <row r="86" spans="1:7" s="15" customFormat="1" ht="25.2" customHeight="1" x14ac:dyDescent="0.3">
      <c r="A86" s="165" t="s">
        <v>447</v>
      </c>
      <c r="B86" s="166" t="s">
        <v>448</v>
      </c>
      <c r="C86" s="160"/>
      <c r="D86" s="139"/>
      <c r="E86" s="213"/>
      <c r="F86" s="189"/>
      <c r="G86" s="185"/>
    </row>
    <row r="87" spans="1:7" s="15" customFormat="1" ht="85.5" customHeight="1" x14ac:dyDescent="0.3">
      <c r="A87" s="168" t="s">
        <v>469</v>
      </c>
      <c r="B87" s="167" t="s">
        <v>460</v>
      </c>
      <c r="C87" s="160" t="s">
        <v>7</v>
      </c>
      <c r="D87" s="139">
        <v>1</v>
      </c>
      <c r="E87" s="213"/>
      <c r="F87" s="189">
        <f>E87*D87</f>
        <v>0</v>
      </c>
      <c r="G87" s="208"/>
    </row>
    <row r="88" spans="1:7" s="15" customFormat="1" ht="25.2" customHeight="1" x14ac:dyDescent="0.3">
      <c r="A88" s="168"/>
      <c r="B88" s="167"/>
      <c r="C88" s="160"/>
      <c r="D88" s="139"/>
      <c r="E88" s="191"/>
      <c r="F88" s="206"/>
      <c r="G88" s="190"/>
    </row>
    <row r="89" spans="1:7" s="15" customFormat="1" ht="25.2" customHeight="1" x14ac:dyDescent="0.3">
      <c r="A89" s="168"/>
      <c r="B89" s="167"/>
      <c r="C89" s="160"/>
      <c r="D89" s="139"/>
      <c r="E89" s="191"/>
      <c r="F89" s="206"/>
      <c r="G89" s="190"/>
    </row>
    <row r="90" spans="1:7" s="17" customFormat="1" ht="78" customHeight="1" x14ac:dyDescent="0.3">
      <c r="A90" s="265" t="s">
        <v>152</v>
      </c>
      <c r="B90" s="265"/>
      <c r="C90" s="169"/>
      <c r="D90" s="65"/>
      <c r="E90" s="191"/>
      <c r="F90" s="206">
        <f>E90*D90</f>
        <v>0</v>
      </c>
      <c r="G90" s="209"/>
    </row>
    <row r="91" spans="1:7" s="16" customFormat="1" ht="43.5" customHeight="1" x14ac:dyDescent="0.3">
      <c r="A91" s="266" t="s">
        <v>54</v>
      </c>
      <c r="B91" s="266"/>
      <c r="C91" s="267"/>
      <c r="D91" s="267"/>
      <c r="E91" s="192"/>
      <c r="F91" s="207">
        <f>SUM(F6:F88)</f>
        <v>0</v>
      </c>
      <c r="G91" s="208"/>
    </row>
    <row r="92" spans="1:7" ht="27.75" customHeight="1" x14ac:dyDescent="0.3"/>
    <row r="93" spans="1:7" ht="28.5" customHeight="1" x14ac:dyDescent="0.3"/>
  </sheetData>
  <sheetProtection algorithmName="SHA-512" hashValue="5dXWNbRnFjwsZkTQXyVQm9MKB5IJzVLG+TJmnkrR8ovNvDVaMkM0e4oa6HZM09Cw4khQRnid1FM9FsvDUc8Chw==" saltValue="RFXrykb0tZESPUK5Y+4cwQ==" spinCount="100000" sheet="1" formatCells="0" formatColumns="0" formatRows="0" insertColumns="0" insertRows="0" insertHyperlinks="0" deleteColumns="0" deleteRows="0" sort="0" autoFilter="0" pivotTables="0"/>
  <mergeCells count="7">
    <mergeCell ref="A90:B90"/>
    <mergeCell ref="A91:B91"/>
    <mergeCell ref="C91:D91"/>
    <mergeCell ref="B1:F1"/>
    <mergeCell ref="A2:G2"/>
    <mergeCell ref="A3:G3"/>
    <mergeCell ref="A4:G4"/>
  </mergeCells>
  <printOptions horizontalCentered="1"/>
  <pageMargins left="0" right="0" top="0.35433070866141703" bottom="0.35433070866141703" header="0.31496062992126" footer="0.27559055118110198"/>
  <pageSetup paperSize="9" scale="52" orientation="landscape" r:id="rId1"/>
  <headerFooter>
    <oddFooter>&amp;R&amp;9Page &amp;P of &amp;N</oddFooter>
  </headerFooter>
  <rowBreaks count="1" manualBreakCount="1">
    <brk id="5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90"/>
  <sheetViews>
    <sheetView view="pageBreakPreview" zoomScale="70" zoomScaleNormal="70" zoomScaleSheetLayoutView="70" workbookViewId="0">
      <selection sqref="A1:XFD1048576"/>
    </sheetView>
  </sheetViews>
  <sheetFormatPr defaultRowHeight="13.2" x14ac:dyDescent="0.3"/>
  <cols>
    <col min="1" max="1" width="21.33203125" style="29" customWidth="1"/>
    <col min="2" max="2" width="108.44140625" style="30" customWidth="1"/>
    <col min="3" max="3" width="14.5546875" style="29" customWidth="1"/>
    <col min="4" max="4" width="13.5546875" style="52" customWidth="1"/>
    <col min="5" max="5" width="31.6640625" style="31" customWidth="1"/>
    <col min="6" max="6" width="30.6640625" style="31" customWidth="1"/>
    <col min="7" max="7" width="31.44140625" style="31" customWidth="1"/>
    <col min="8" max="249" width="9.109375" style="31"/>
    <col min="250" max="250" width="20" style="31" customWidth="1"/>
    <col min="251" max="251" width="104.109375" style="31" customWidth="1"/>
    <col min="252" max="252" width="9.6640625" style="31" customWidth="1"/>
    <col min="253" max="253" width="10.5546875" style="31" customWidth="1"/>
    <col min="254" max="254" width="36.88671875" style="31" customWidth="1"/>
    <col min="255" max="255" width="37.33203125" style="31" customWidth="1"/>
    <col min="256" max="256" width="5.109375" style="31" bestFit="1" customWidth="1"/>
    <col min="257" max="257" width="14.6640625" style="31" customWidth="1"/>
    <col min="258" max="259" width="4.88671875" style="31" customWidth="1"/>
    <col min="260" max="260" width="6.33203125" style="31" bestFit="1" customWidth="1"/>
    <col min="261" max="261" width="12" style="31" bestFit="1" customWidth="1"/>
    <col min="262" max="262" width="4.88671875" style="31" customWidth="1"/>
    <col min="263" max="263" width="8.6640625" style="31" bestFit="1" customWidth="1"/>
    <col min="264" max="505" width="9.109375" style="31"/>
    <col min="506" max="506" width="20" style="31" customWidth="1"/>
    <col min="507" max="507" width="104.109375" style="31" customWidth="1"/>
    <col min="508" max="508" width="9.6640625" style="31" customWidth="1"/>
    <col min="509" max="509" width="10.5546875" style="31" customWidth="1"/>
    <col min="510" max="510" width="36.88671875" style="31" customWidth="1"/>
    <col min="511" max="511" width="37.33203125" style="31" customWidth="1"/>
    <col min="512" max="512" width="5.109375" style="31" bestFit="1" customWidth="1"/>
    <col min="513" max="513" width="14.6640625" style="31" customWidth="1"/>
    <col min="514" max="515" width="4.88671875" style="31" customWidth="1"/>
    <col min="516" max="516" width="6.33203125" style="31" bestFit="1" customWidth="1"/>
    <col min="517" max="517" width="12" style="31" bestFit="1" customWidth="1"/>
    <col min="518" max="518" width="4.88671875" style="31" customWidth="1"/>
    <col min="519" max="519" width="8.6640625" style="31" bestFit="1" customWidth="1"/>
    <col min="520" max="761" width="9.109375" style="31"/>
    <col min="762" max="762" width="20" style="31" customWidth="1"/>
    <col min="763" max="763" width="104.109375" style="31" customWidth="1"/>
    <col min="764" max="764" width="9.6640625" style="31" customWidth="1"/>
    <col min="765" max="765" width="10.5546875" style="31" customWidth="1"/>
    <col min="766" max="766" width="36.88671875" style="31" customWidth="1"/>
    <col min="767" max="767" width="37.33203125" style="31" customWidth="1"/>
    <col min="768" max="768" width="5.109375" style="31" bestFit="1" customWidth="1"/>
    <col min="769" max="769" width="14.6640625" style="31" customWidth="1"/>
    <col min="770" max="771" width="4.88671875" style="31" customWidth="1"/>
    <col min="772" max="772" width="6.33203125" style="31" bestFit="1" customWidth="1"/>
    <col min="773" max="773" width="12" style="31" bestFit="1" customWidth="1"/>
    <col min="774" max="774" width="4.88671875" style="31" customWidth="1"/>
    <col min="775" max="775" width="8.6640625" style="31" bestFit="1" customWidth="1"/>
    <col min="776" max="1017" width="9.109375" style="31"/>
    <col min="1018" max="1018" width="20" style="31" customWidth="1"/>
    <col min="1019" max="1019" width="104.109375" style="31" customWidth="1"/>
    <col min="1020" max="1020" width="9.6640625" style="31" customWidth="1"/>
    <col min="1021" max="1021" width="10.5546875" style="31" customWidth="1"/>
    <col min="1022" max="1022" width="36.88671875" style="31" customWidth="1"/>
    <col min="1023" max="1023" width="37.33203125" style="31" customWidth="1"/>
    <col min="1024" max="1024" width="5.109375" style="31" bestFit="1" customWidth="1"/>
    <col min="1025" max="1025" width="14.6640625" style="31" customWidth="1"/>
    <col min="1026" max="1027" width="4.88671875" style="31" customWidth="1"/>
    <col min="1028" max="1028" width="6.33203125" style="31" bestFit="1" customWidth="1"/>
    <col min="1029" max="1029" width="12" style="31" bestFit="1" customWidth="1"/>
    <col min="1030" max="1030" width="4.88671875" style="31" customWidth="1"/>
    <col min="1031" max="1031" width="8.6640625" style="31" bestFit="1" customWidth="1"/>
    <col min="1032" max="1273" width="9.109375" style="31"/>
    <col min="1274" max="1274" width="20" style="31" customWidth="1"/>
    <col min="1275" max="1275" width="104.109375" style="31" customWidth="1"/>
    <col min="1276" max="1276" width="9.6640625" style="31" customWidth="1"/>
    <col min="1277" max="1277" width="10.5546875" style="31" customWidth="1"/>
    <col min="1278" max="1278" width="36.88671875" style="31" customWidth="1"/>
    <col min="1279" max="1279" width="37.33203125" style="31" customWidth="1"/>
    <col min="1280" max="1280" width="5.109375" style="31" bestFit="1" customWidth="1"/>
    <col min="1281" max="1281" width="14.6640625" style="31" customWidth="1"/>
    <col min="1282" max="1283" width="4.88671875" style="31" customWidth="1"/>
    <col min="1284" max="1284" width="6.33203125" style="31" bestFit="1" customWidth="1"/>
    <col min="1285" max="1285" width="12" style="31" bestFit="1" customWidth="1"/>
    <col min="1286" max="1286" width="4.88671875" style="31" customWidth="1"/>
    <col min="1287" max="1287" width="8.6640625" style="31" bestFit="1" customWidth="1"/>
    <col min="1288" max="1529" width="9.109375" style="31"/>
    <col min="1530" max="1530" width="20" style="31" customWidth="1"/>
    <col min="1531" max="1531" width="104.109375" style="31" customWidth="1"/>
    <col min="1532" max="1532" width="9.6640625" style="31" customWidth="1"/>
    <col min="1533" max="1533" width="10.5546875" style="31" customWidth="1"/>
    <col min="1534" max="1534" width="36.88671875" style="31" customWidth="1"/>
    <col min="1535" max="1535" width="37.33203125" style="31" customWidth="1"/>
    <col min="1536" max="1536" width="5.109375" style="31" bestFit="1" customWidth="1"/>
    <col min="1537" max="1537" width="14.6640625" style="31" customWidth="1"/>
    <col min="1538" max="1539" width="4.88671875" style="31" customWidth="1"/>
    <col min="1540" max="1540" width="6.33203125" style="31" bestFit="1" customWidth="1"/>
    <col min="1541" max="1541" width="12" style="31" bestFit="1" customWidth="1"/>
    <col min="1542" max="1542" width="4.88671875" style="31" customWidth="1"/>
    <col min="1543" max="1543" width="8.6640625" style="31" bestFit="1" customWidth="1"/>
    <col min="1544" max="1785" width="9.109375" style="31"/>
    <col min="1786" max="1786" width="20" style="31" customWidth="1"/>
    <col min="1787" max="1787" width="104.109375" style="31" customWidth="1"/>
    <col min="1788" max="1788" width="9.6640625" style="31" customWidth="1"/>
    <col min="1789" max="1789" width="10.5546875" style="31" customWidth="1"/>
    <col min="1790" max="1790" width="36.88671875" style="31" customWidth="1"/>
    <col min="1791" max="1791" width="37.33203125" style="31" customWidth="1"/>
    <col min="1792" max="1792" width="5.109375" style="31" bestFit="1" customWidth="1"/>
    <col min="1793" max="1793" width="14.6640625" style="31" customWidth="1"/>
    <col min="1794" max="1795" width="4.88671875" style="31" customWidth="1"/>
    <col min="1796" max="1796" width="6.33203125" style="31" bestFit="1" customWidth="1"/>
    <col min="1797" max="1797" width="12" style="31" bestFit="1" customWidth="1"/>
    <col min="1798" max="1798" width="4.88671875" style="31" customWidth="1"/>
    <col min="1799" max="1799" width="8.6640625" style="31" bestFit="1" customWidth="1"/>
    <col min="1800" max="2041" width="9.109375" style="31"/>
    <col min="2042" max="2042" width="20" style="31" customWidth="1"/>
    <col min="2043" max="2043" width="104.109375" style="31" customWidth="1"/>
    <col min="2044" max="2044" width="9.6640625" style="31" customWidth="1"/>
    <col min="2045" max="2045" width="10.5546875" style="31" customWidth="1"/>
    <col min="2046" max="2046" width="36.88671875" style="31" customWidth="1"/>
    <col min="2047" max="2047" width="37.33203125" style="31" customWidth="1"/>
    <col min="2048" max="2048" width="5.109375" style="31" bestFit="1" customWidth="1"/>
    <col min="2049" max="2049" width="14.6640625" style="31" customWidth="1"/>
    <col min="2050" max="2051" width="4.88671875" style="31" customWidth="1"/>
    <col min="2052" max="2052" width="6.33203125" style="31" bestFit="1" customWidth="1"/>
    <col min="2053" max="2053" width="12" style="31" bestFit="1" customWidth="1"/>
    <col min="2054" max="2054" width="4.88671875" style="31" customWidth="1"/>
    <col min="2055" max="2055" width="8.6640625" style="31" bestFit="1" customWidth="1"/>
    <col min="2056" max="2297" width="9.109375" style="31"/>
    <col min="2298" max="2298" width="20" style="31" customWidth="1"/>
    <col min="2299" max="2299" width="104.109375" style="31" customWidth="1"/>
    <col min="2300" max="2300" width="9.6640625" style="31" customWidth="1"/>
    <col min="2301" max="2301" width="10.5546875" style="31" customWidth="1"/>
    <col min="2302" max="2302" width="36.88671875" style="31" customWidth="1"/>
    <col min="2303" max="2303" width="37.33203125" style="31" customWidth="1"/>
    <col min="2304" max="2304" width="5.109375" style="31" bestFit="1" customWidth="1"/>
    <col min="2305" max="2305" width="14.6640625" style="31" customWidth="1"/>
    <col min="2306" max="2307" width="4.88671875" style="31" customWidth="1"/>
    <col min="2308" max="2308" width="6.33203125" style="31" bestFit="1" customWidth="1"/>
    <col min="2309" max="2309" width="12" style="31" bestFit="1" customWidth="1"/>
    <col min="2310" max="2310" width="4.88671875" style="31" customWidth="1"/>
    <col min="2311" max="2311" width="8.6640625" style="31" bestFit="1" customWidth="1"/>
    <col min="2312" max="2553" width="9.109375" style="31"/>
    <col min="2554" max="2554" width="20" style="31" customWidth="1"/>
    <col min="2555" max="2555" width="104.109375" style="31" customWidth="1"/>
    <col min="2556" max="2556" width="9.6640625" style="31" customWidth="1"/>
    <col min="2557" max="2557" width="10.5546875" style="31" customWidth="1"/>
    <col min="2558" max="2558" width="36.88671875" style="31" customWidth="1"/>
    <col min="2559" max="2559" width="37.33203125" style="31" customWidth="1"/>
    <col min="2560" max="2560" width="5.109375" style="31" bestFit="1" customWidth="1"/>
    <col min="2561" max="2561" width="14.6640625" style="31" customWidth="1"/>
    <col min="2562" max="2563" width="4.88671875" style="31" customWidth="1"/>
    <col min="2564" max="2564" width="6.33203125" style="31" bestFit="1" customWidth="1"/>
    <col min="2565" max="2565" width="12" style="31" bestFit="1" customWidth="1"/>
    <col min="2566" max="2566" width="4.88671875" style="31" customWidth="1"/>
    <col min="2567" max="2567" width="8.6640625" style="31" bestFit="1" customWidth="1"/>
    <col min="2568" max="2809" width="9.109375" style="31"/>
    <col min="2810" max="2810" width="20" style="31" customWidth="1"/>
    <col min="2811" max="2811" width="104.109375" style="31" customWidth="1"/>
    <col min="2812" max="2812" width="9.6640625" style="31" customWidth="1"/>
    <col min="2813" max="2813" width="10.5546875" style="31" customWidth="1"/>
    <col min="2814" max="2814" width="36.88671875" style="31" customWidth="1"/>
    <col min="2815" max="2815" width="37.33203125" style="31" customWidth="1"/>
    <col min="2816" max="2816" width="5.109375" style="31" bestFit="1" customWidth="1"/>
    <col min="2817" max="2817" width="14.6640625" style="31" customWidth="1"/>
    <col min="2818" max="2819" width="4.88671875" style="31" customWidth="1"/>
    <col min="2820" max="2820" width="6.33203125" style="31" bestFit="1" customWidth="1"/>
    <col min="2821" max="2821" width="12" style="31" bestFit="1" customWidth="1"/>
    <col min="2822" max="2822" width="4.88671875" style="31" customWidth="1"/>
    <col min="2823" max="2823" width="8.6640625" style="31" bestFit="1" customWidth="1"/>
    <col min="2824" max="3065" width="9.109375" style="31"/>
    <col min="3066" max="3066" width="20" style="31" customWidth="1"/>
    <col min="3067" max="3067" width="104.109375" style="31" customWidth="1"/>
    <col min="3068" max="3068" width="9.6640625" style="31" customWidth="1"/>
    <col min="3069" max="3069" width="10.5546875" style="31" customWidth="1"/>
    <col min="3070" max="3070" width="36.88671875" style="31" customWidth="1"/>
    <col min="3071" max="3071" width="37.33203125" style="31" customWidth="1"/>
    <col min="3072" max="3072" width="5.109375" style="31" bestFit="1" customWidth="1"/>
    <col min="3073" max="3073" width="14.6640625" style="31" customWidth="1"/>
    <col min="3074" max="3075" width="4.88671875" style="31" customWidth="1"/>
    <col min="3076" max="3076" width="6.33203125" style="31" bestFit="1" customWidth="1"/>
    <col min="3077" max="3077" width="12" style="31" bestFit="1" customWidth="1"/>
    <col min="3078" max="3078" width="4.88671875" style="31" customWidth="1"/>
    <col min="3079" max="3079" width="8.6640625" style="31" bestFit="1" customWidth="1"/>
    <col min="3080" max="3321" width="9.109375" style="31"/>
    <col min="3322" max="3322" width="20" style="31" customWidth="1"/>
    <col min="3323" max="3323" width="104.109375" style="31" customWidth="1"/>
    <col min="3324" max="3324" width="9.6640625" style="31" customWidth="1"/>
    <col min="3325" max="3325" width="10.5546875" style="31" customWidth="1"/>
    <col min="3326" max="3326" width="36.88671875" style="31" customWidth="1"/>
    <col min="3327" max="3327" width="37.33203125" style="31" customWidth="1"/>
    <col min="3328" max="3328" width="5.109375" style="31" bestFit="1" customWidth="1"/>
    <col min="3329" max="3329" width="14.6640625" style="31" customWidth="1"/>
    <col min="3330" max="3331" width="4.88671875" style="31" customWidth="1"/>
    <col min="3332" max="3332" width="6.33203125" style="31" bestFit="1" customWidth="1"/>
    <col min="3333" max="3333" width="12" style="31" bestFit="1" customWidth="1"/>
    <col min="3334" max="3334" width="4.88671875" style="31" customWidth="1"/>
    <col min="3335" max="3335" width="8.6640625" style="31" bestFit="1" customWidth="1"/>
    <col min="3336" max="3577" width="9.109375" style="31"/>
    <col min="3578" max="3578" width="20" style="31" customWidth="1"/>
    <col min="3579" max="3579" width="104.109375" style="31" customWidth="1"/>
    <col min="3580" max="3580" width="9.6640625" style="31" customWidth="1"/>
    <col min="3581" max="3581" width="10.5546875" style="31" customWidth="1"/>
    <col min="3582" max="3582" width="36.88671875" style="31" customWidth="1"/>
    <col min="3583" max="3583" width="37.33203125" style="31" customWidth="1"/>
    <col min="3584" max="3584" width="5.109375" style="31" bestFit="1" customWidth="1"/>
    <col min="3585" max="3585" width="14.6640625" style="31" customWidth="1"/>
    <col min="3586" max="3587" width="4.88671875" style="31" customWidth="1"/>
    <col min="3588" max="3588" width="6.33203125" style="31" bestFit="1" customWidth="1"/>
    <col min="3589" max="3589" width="12" style="31" bestFit="1" customWidth="1"/>
    <col min="3590" max="3590" width="4.88671875" style="31" customWidth="1"/>
    <col min="3591" max="3591" width="8.6640625" style="31" bestFit="1" customWidth="1"/>
    <col min="3592" max="3833" width="9.109375" style="31"/>
    <col min="3834" max="3834" width="20" style="31" customWidth="1"/>
    <col min="3835" max="3835" width="104.109375" style="31" customWidth="1"/>
    <col min="3836" max="3836" width="9.6640625" style="31" customWidth="1"/>
    <col min="3837" max="3837" width="10.5546875" style="31" customWidth="1"/>
    <col min="3838" max="3838" width="36.88671875" style="31" customWidth="1"/>
    <col min="3839" max="3839" width="37.33203125" style="31" customWidth="1"/>
    <col min="3840" max="3840" width="5.109375" style="31" bestFit="1" customWidth="1"/>
    <col min="3841" max="3841" width="14.6640625" style="31" customWidth="1"/>
    <col min="3842" max="3843" width="4.88671875" style="31" customWidth="1"/>
    <col min="3844" max="3844" width="6.33203125" style="31" bestFit="1" customWidth="1"/>
    <col min="3845" max="3845" width="12" style="31" bestFit="1" customWidth="1"/>
    <col min="3846" max="3846" width="4.88671875" style="31" customWidth="1"/>
    <col min="3847" max="3847" width="8.6640625" style="31" bestFit="1" customWidth="1"/>
    <col min="3848" max="4089" width="9.109375" style="31"/>
    <col min="4090" max="4090" width="20" style="31" customWidth="1"/>
    <col min="4091" max="4091" width="104.109375" style="31" customWidth="1"/>
    <col min="4092" max="4092" width="9.6640625" style="31" customWidth="1"/>
    <col min="4093" max="4093" width="10.5546875" style="31" customWidth="1"/>
    <col min="4094" max="4094" width="36.88671875" style="31" customWidth="1"/>
    <col min="4095" max="4095" width="37.33203125" style="31" customWidth="1"/>
    <col min="4096" max="4096" width="5.109375" style="31" bestFit="1" customWidth="1"/>
    <col min="4097" max="4097" width="14.6640625" style="31" customWidth="1"/>
    <col min="4098" max="4099" width="4.88671875" style="31" customWidth="1"/>
    <col min="4100" max="4100" width="6.33203125" style="31" bestFit="1" customWidth="1"/>
    <col min="4101" max="4101" width="12" style="31" bestFit="1" customWidth="1"/>
    <col min="4102" max="4102" width="4.88671875" style="31" customWidth="1"/>
    <col min="4103" max="4103" width="8.6640625" style="31" bestFit="1" customWidth="1"/>
    <col min="4104" max="4345" width="9.109375" style="31"/>
    <col min="4346" max="4346" width="20" style="31" customWidth="1"/>
    <col min="4347" max="4347" width="104.109375" style="31" customWidth="1"/>
    <col min="4348" max="4348" width="9.6640625" style="31" customWidth="1"/>
    <col min="4349" max="4349" width="10.5546875" style="31" customWidth="1"/>
    <col min="4350" max="4350" width="36.88671875" style="31" customWidth="1"/>
    <col min="4351" max="4351" width="37.33203125" style="31" customWidth="1"/>
    <col min="4352" max="4352" width="5.109375" style="31" bestFit="1" customWidth="1"/>
    <col min="4353" max="4353" width="14.6640625" style="31" customWidth="1"/>
    <col min="4354" max="4355" width="4.88671875" style="31" customWidth="1"/>
    <col min="4356" max="4356" width="6.33203125" style="31" bestFit="1" customWidth="1"/>
    <col min="4357" max="4357" width="12" style="31" bestFit="1" customWidth="1"/>
    <col min="4358" max="4358" width="4.88671875" style="31" customWidth="1"/>
    <col min="4359" max="4359" width="8.6640625" style="31" bestFit="1" customWidth="1"/>
    <col min="4360" max="4601" width="9.109375" style="31"/>
    <col min="4602" max="4602" width="20" style="31" customWidth="1"/>
    <col min="4603" max="4603" width="104.109375" style="31" customWidth="1"/>
    <col min="4604" max="4604" width="9.6640625" style="31" customWidth="1"/>
    <col min="4605" max="4605" width="10.5546875" style="31" customWidth="1"/>
    <col min="4606" max="4606" width="36.88671875" style="31" customWidth="1"/>
    <col min="4607" max="4607" width="37.33203125" style="31" customWidth="1"/>
    <col min="4608" max="4608" width="5.109375" style="31" bestFit="1" customWidth="1"/>
    <col min="4609" max="4609" width="14.6640625" style="31" customWidth="1"/>
    <col min="4610" max="4611" width="4.88671875" style="31" customWidth="1"/>
    <col min="4612" max="4612" width="6.33203125" style="31" bestFit="1" customWidth="1"/>
    <col min="4613" max="4613" width="12" style="31" bestFit="1" customWidth="1"/>
    <col min="4614" max="4614" width="4.88671875" style="31" customWidth="1"/>
    <col min="4615" max="4615" width="8.6640625" style="31" bestFit="1" customWidth="1"/>
    <col min="4616" max="4857" width="9.109375" style="31"/>
    <col min="4858" max="4858" width="20" style="31" customWidth="1"/>
    <col min="4859" max="4859" width="104.109375" style="31" customWidth="1"/>
    <col min="4860" max="4860" width="9.6640625" style="31" customWidth="1"/>
    <col min="4861" max="4861" width="10.5546875" style="31" customWidth="1"/>
    <col min="4862" max="4862" width="36.88671875" style="31" customWidth="1"/>
    <col min="4863" max="4863" width="37.33203125" style="31" customWidth="1"/>
    <col min="4864" max="4864" width="5.109375" style="31" bestFit="1" customWidth="1"/>
    <col min="4865" max="4865" width="14.6640625" style="31" customWidth="1"/>
    <col min="4866" max="4867" width="4.88671875" style="31" customWidth="1"/>
    <col min="4868" max="4868" width="6.33203125" style="31" bestFit="1" customWidth="1"/>
    <col min="4869" max="4869" width="12" style="31" bestFit="1" customWidth="1"/>
    <col min="4870" max="4870" width="4.88671875" style="31" customWidth="1"/>
    <col min="4871" max="4871" width="8.6640625" style="31" bestFit="1" customWidth="1"/>
    <col min="4872" max="5113" width="9.109375" style="31"/>
    <col min="5114" max="5114" width="20" style="31" customWidth="1"/>
    <col min="5115" max="5115" width="104.109375" style="31" customWidth="1"/>
    <col min="5116" max="5116" width="9.6640625" style="31" customWidth="1"/>
    <col min="5117" max="5117" width="10.5546875" style="31" customWidth="1"/>
    <col min="5118" max="5118" width="36.88671875" style="31" customWidth="1"/>
    <col min="5119" max="5119" width="37.33203125" style="31" customWidth="1"/>
    <col min="5120" max="5120" width="5.109375" style="31" bestFit="1" customWidth="1"/>
    <col min="5121" max="5121" width="14.6640625" style="31" customWidth="1"/>
    <col min="5122" max="5123" width="4.88671875" style="31" customWidth="1"/>
    <col min="5124" max="5124" width="6.33203125" style="31" bestFit="1" customWidth="1"/>
    <col min="5125" max="5125" width="12" style="31" bestFit="1" customWidth="1"/>
    <col min="5126" max="5126" width="4.88671875" style="31" customWidth="1"/>
    <col min="5127" max="5127" width="8.6640625" style="31" bestFit="1" customWidth="1"/>
    <col min="5128" max="5369" width="9.109375" style="31"/>
    <col min="5370" max="5370" width="20" style="31" customWidth="1"/>
    <col min="5371" max="5371" width="104.109375" style="31" customWidth="1"/>
    <col min="5372" max="5372" width="9.6640625" style="31" customWidth="1"/>
    <col min="5373" max="5373" width="10.5546875" style="31" customWidth="1"/>
    <col min="5374" max="5374" width="36.88671875" style="31" customWidth="1"/>
    <col min="5375" max="5375" width="37.33203125" style="31" customWidth="1"/>
    <col min="5376" max="5376" width="5.109375" style="31" bestFit="1" customWidth="1"/>
    <col min="5377" max="5377" width="14.6640625" style="31" customWidth="1"/>
    <col min="5378" max="5379" width="4.88671875" style="31" customWidth="1"/>
    <col min="5380" max="5380" width="6.33203125" style="31" bestFit="1" customWidth="1"/>
    <col min="5381" max="5381" width="12" style="31" bestFit="1" customWidth="1"/>
    <col min="5382" max="5382" width="4.88671875" style="31" customWidth="1"/>
    <col min="5383" max="5383" width="8.6640625" style="31" bestFit="1" customWidth="1"/>
    <col min="5384" max="5625" width="9.109375" style="31"/>
    <col min="5626" max="5626" width="20" style="31" customWidth="1"/>
    <col min="5627" max="5627" width="104.109375" style="31" customWidth="1"/>
    <col min="5628" max="5628" width="9.6640625" style="31" customWidth="1"/>
    <col min="5629" max="5629" width="10.5546875" style="31" customWidth="1"/>
    <col min="5630" max="5630" width="36.88671875" style="31" customWidth="1"/>
    <col min="5631" max="5631" width="37.33203125" style="31" customWidth="1"/>
    <col min="5632" max="5632" width="5.109375" style="31" bestFit="1" customWidth="1"/>
    <col min="5633" max="5633" width="14.6640625" style="31" customWidth="1"/>
    <col min="5634" max="5635" width="4.88671875" style="31" customWidth="1"/>
    <col min="5636" max="5636" width="6.33203125" style="31" bestFit="1" customWidth="1"/>
    <col min="5637" max="5637" width="12" style="31" bestFit="1" customWidth="1"/>
    <col min="5638" max="5638" width="4.88671875" style="31" customWidth="1"/>
    <col min="5639" max="5639" width="8.6640625" style="31" bestFit="1" customWidth="1"/>
    <col min="5640" max="5881" width="9.109375" style="31"/>
    <col min="5882" max="5882" width="20" style="31" customWidth="1"/>
    <col min="5883" max="5883" width="104.109375" style="31" customWidth="1"/>
    <col min="5884" max="5884" width="9.6640625" style="31" customWidth="1"/>
    <col min="5885" max="5885" width="10.5546875" style="31" customWidth="1"/>
    <col min="5886" max="5886" width="36.88671875" style="31" customWidth="1"/>
    <col min="5887" max="5887" width="37.33203125" style="31" customWidth="1"/>
    <col min="5888" max="5888" width="5.109375" style="31" bestFit="1" customWidth="1"/>
    <col min="5889" max="5889" width="14.6640625" style="31" customWidth="1"/>
    <col min="5890" max="5891" width="4.88671875" style="31" customWidth="1"/>
    <col min="5892" max="5892" width="6.33203125" style="31" bestFit="1" customWidth="1"/>
    <col min="5893" max="5893" width="12" style="31" bestFit="1" customWidth="1"/>
    <col min="5894" max="5894" width="4.88671875" style="31" customWidth="1"/>
    <col min="5895" max="5895" width="8.6640625" style="31" bestFit="1" customWidth="1"/>
    <col min="5896" max="6137" width="9.109375" style="31"/>
    <col min="6138" max="6138" width="20" style="31" customWidth="1"/>
    <col min="6139" max="6139" width="104.109375" style="31" customWidth="1"/>
    <col min="6140" max="6140" width="9.6640625" style="31" customWidth="1"/>
    <col min="6141" max="6141" width="10.5546875" style="31" customWidth="1"/>
    <col min="6142" max="6142" width="36.88671875" style="31" customWidth="1"/>
    <col min="6143" max="6143" width="37.33203125" style="31" customWidth="1"/>
    <col min="6144" max="6144" width="5.109375" style="31" bestFit="1" customWidth="1"/>
    <col min="6145" max="6145" width="14.6640625" style="31" customWidth="1"/>
    <col min="6146" max="6147" width="4.88671875" style="31" customWidth="1"/>
    <col min="6148" max="6148" width="6.33203125" style="31" bestFit="1" customWidth="1"/>
    <col min="6149" max="6149" width="12" style="31" bestFit="1" customWidth="1"/>
    <col min="6150" max="6150" width="4.88671875" style="31" customWidth="1"/>
    <col min="6151" max="6151" width="8.6640625" style="31" bestFit="1" customWidth="1"/>
    <col min="6152" max="6393" width="9.109375" style="31"/>
    <col min="6394" max="6394" width="20" style="31" customWidth="1"/>
    <col min="6395" max="6395" width="104.109375" style="31" customWidth="1"/>
    <col min="6396" max="6396" width="9.6640625" style="31" customWidth="1"/>
    <col min="6397" max="6397" width="10.5546875" style="31" customWidth="1"/>
    <col min="6398" max="6398" width="36.88671875" style="31" customWidth="1"/>
    <col min="6399" max="6399" width="37.33203125" style="31" customWidth="1"/>
    <col min="6400" max="6400" width="5.109375" style="31" bestFit="1" customWidth="1"/>
    <col min="6401" max="6401" width="14.6640625" style="31" customWidth="1"/>
    <col min="6402" max="6403" width="4.88671875" style="31" customWidth="1"/>
    <col min="6404" max="6404" width="6.33203125" style="31" bestFit="1" customWidth="1"/>
    <col min="6405" max="6405" width="12" style="31" bestFit="1" customWidth="1"/>
    <col min="6406" max="6406" width="4.88671875" style="31" customWidth="1"/>
    <col min="6407" max="6407" width="8.6640625" style="31" bestFit="1" customWidth="1"/>
    <col min="6408" max="6649" width="9.109375" style="31"/>
    <col min="6650" max="6650" width="20" style="31" customWidth="1"/>
    <col min="6651" max="6651" width="104.109375" style="31" customWidth="1"/>
    <col min="6652" max="6652" width="9.6640625" style="31" customWidth="1"/>
    <col min="6653" max="6653" width="10.5546875" style="31" customWidth="1"/>
    <col min="6654" max="6654" width="36.88671875" style="31" customWidth="1"/>
    <col min="6655" max="6655" width="37.33203125" style="31" customWidth="1"/>
    <col min="6656" max="6656" width="5.109375" style="31" bestFit="1" customWidth="1"/>
    <col min="6657" max="6657" width="14.6640625" style="31" customWidth="1"/>
    <col min="6658" max="6659" width="4.88671875" style="31" customWidth="1"/>
    <col min="6660" max="6660" width="6.33203125" style="31" bestFit="1" customWidth="1"/>
    <col min="6661" max="6661" width="12" style="31" bestFit="1" customWidth="1"/>
    <col min="6662" max="6662" width="4.88671875" style="31" customWidth="1"/>
    <col min="6663" max="6663" width="8.6640625" style="31" bestFit="1" customWidth="1"/>
    <col min="6664" max="6905" width="9.109375" style="31"/>
    <col min="6906" max="6906" width="20" style="31" customWidth="1"/>
    <col min="6907" max="6907" width="104.109375" style="31" customWidth="1"/>
    <col min="6908" max="6908" width="9.6640625" style="31" customWidth="1"/>
    <col min="6909" max="6909" width="10.5546875" style="31" customWidth="1"/>
    <col min="6910" max="6910" width="36.88671875" style="31" customWidth="1"/>
    <col min="6911" max="6911" width="37.33203125" style="31" customWidth="1"/>
    <col min="6912" max="6912" width="5.109375" style="31" bestFit="1" customWidth="1"/>
    <col min="6913" max="6913" width="14.6640625" style="31" customWidth="1"/>
    <col min="6914" max="6915" width="4.88671875" style="31" customWidth="1"/>
    <col min="6916" max="6916" width="6.33203125" style="31" bestFit="1" customWidth="1"/>
    <col min="6917" max="6917" width="12" style="31" bestFit="1" customWidth="1"/>
    <col min="6918" max="6918" width="4.88671875" style="31" customWidth="1"/>
    <col min="6919" max="6919" width="8.6640625" style="31" bestFit="1" customWidth="1"/>
    <col min="6920" max="7161" width="9.109375" style="31"/>
    <col min="7162" max="7162" width="20" style="31" customWidth="1"/>
    <col min="7163" max="7163" width="104.109375" style="31" customWidth="1"/>
    <col min="7164" max="7164" width="9.6640625" style="31" customWidth="1"/>
    <col min="7165" max="7165" width="10.5546875" style="31" customWidth="1"/>
    <col min="7166" max="7166" width="36.88671875" style="31" customWidth="1"/>
    <col min="7167" max="7167" width="37.33203125" style="31" customWidth="1"/>
    <col min="7168" max="7168" width="5.109375" style="31" bestFit="1" customWidth="1"/>
    <col min="7169" max="7169" width="14.6640625" style="31" customWidth="1"/>
    <col min="7170" max="7171" width="4.88671875" style="31" customWidth="1"/>
    <col min="7172" max="7172" width="6.33203125" style="31" bestFit="1" customWidth="1"/>
    <col min="7173" max="7173" width="12" style="31" bestFit="1" customWidth="1"/>
    <col min="7174" max="7174" width="4.88671875" style="31" customWidth="1"/>
    <col min="7175" max="7175" width="8.6640625" style="31" bestFit="1" customWidth="1"/>
    <col min="7176" max="7417" width="9.109375" style="31"/>
    <col min="7418" max="7418" width="20" style="31" customWidth="1"/>
    <col min="7419" max="7419" width="104.109375" style="31" customWidth="1"/>
    <col min="7420" max="7420" width="9.6640625" style="31" customWidth="1"/>
    <col min="7421" max="7421" width="10.5546875" style="31" customWidth="1"/>
    <col min="7422" max="7422" width="36.88671875" style="31" customWidth="1"/>
    <col min="7423" max="7423" width="37.33203125" style="31" customWidth="1"/>
    <col min="7424" max="7424" width="5.109375" style="31" bestFit="1" customWidth="1"/>
    <col min="7425" max="7425" width="14.6640625" style="31" customWidth="1"/>
    <col min="7426" max="7427" width="4.88671875" style="31" customWidth="1"/>
    <col min="7428" max="7428" width="6.33203125" style="31" bestFit="1" customWidth="1"/>
    <col min="7429" max="7429" width="12" style="31" bestFit="1" customWidth="1"/>
    <col min="7430" max="7430" width="4.88671875" style="31" customWidth="1"/>
    <col min="7431" max="7431" width="8.6640625" style="31" bestFit="1" customWidth="1"/>
    <col min="7432" max="7673" width="9.109375" style="31"/>
    <col min="7674" max="7674" width="20" style="31" customWidth="1"/>
    <col min="7675" max="7675" width="104.109375" style="31" customWidth="1"/>
    <col min="7676" max="7676" width="9.6640625" style="31" customWidth="1"/>
    <col min="7677" max="7677" width="10.5546875" style="31" customWidth="1"/>
    <col min="7678" max="7678" width="36.88671875" style="31" customWidth="1"/>
    <col min="7679" max="7679" width="37.33203125" style="31" customWidth="1"/>
    <col min="7680" max="7680" width="5.109375" style="31" bestFit="1" customWidth="1"/>
    <col min="7681" max="7681" width="14.6640625" style="31" customWidth="1"/>
    <col min="7682" max="7683" width="4.88671875" style="31" customWidth="1"/>
    <col min="7684" max="7684" width="6.33203125" style="31" bestFit="1" customWidth="1"/>
    <col min="7685" max="7685" width="12" style="31" bestFit="1" customWidth="1"/>
    <col min="7686" max="7686" width="4.88671875" style="31" customWidth="1"/>
    <col min="7687" max="7687" width="8.6640625" style="31" bestFit="1" customWidth="1"/>
    <col min="7688" max="7929" width="9.109375" style="31"/>
    <col min="7930" max="7930" width="20" style="31" customWidth="1"/>
    <col min="7931" max="7931" width="104.109375" style="31" customWidth="1"/>
    <col min="7932" max="7932" width="9.6640625" style="31" customWidth="1"/>
    <col min="7933" max="7933" width="10.5546875" style="31" customWidth="1"/>
    <col min="7934" max="7934" width="36.88671875" style="31" customWidth="1"/>
    <col min="7935" max="7935" width="37.33203125" style="31" customWidth="1"/>
    <col min="7936" max="7936" width="5.109375" style="31" bestFit="1" customWidth="1"/>
    <col min="7937" max="7937" width="14.6640625" style="31" customWidth="1"/>
    <col min="7938" max="7939" width="4.88671875" style="31" customWidth="1"/>
    <col min="7940" max="7940" width="6.33203125" style="31" bestFit="1" customWidth="1"/>
    <col min="7941" max="7941" width="12" style="31" bestFit="1" customWidth="1"/>
    <col min="7942" max="7942" width="4.88671875" style="31" customWidth="1"/>
    <col min="7943" max="7943" width="8.6640625" style="31" bestFit="1" customWidth="1"/>
    <col min="7944" max="8185" width="9.109375" style="31"/>
    <col min="8186" max="8186" width="20" style="31" customWidth="1"/>
    <col min="8187" max="8187" width="104.109375" style="31" customWidth="1"/>
    <col min="8188" max="8188" width="9.6640625" style="31" customWidth="1"/>
    <col min="8189" max="8189" width="10.5546875" style="31" customWidth="1"/>
    <col min="8190" max="8190" width="36.88671875" style="31" customWidth="1"/>
    <col min="8191" max="8191" width="37.33203125" style="31" customWidth="1"/>
    <col min="8192" max="8192" width="5.109375" style="31" bestFit="1" customWidth="1"/>
    <col min="8193" max="8193" width="14.6640625" style="31" customWidth="1"/>
    <col min="8194" max="8195" width="4.88671875" style="31" customWidth="1"/>
    <col min="8196" max="8196" width="6.33203125" style="31" bestFit="1" customWidth="1"/>
    <col min="8197" max="8197" width="12" style="31" bestFit="1" customWidth="1"/>
    <col min="8198" max="8198" width="4.88671875" style="31" customWidth="1"/>
    <col min="8199" max="8199" width="8.6640625" style="31" bestFit="1" customWidth="1"/>
    <col min="8200" max="8441" width="9.109375" style="31"/>
    <col min="8442" max="8442" width="20" style="31" customWidth="1"/>
    <col min="8443" max="8443" width="104.109375" style="31" customWidth="1"/>
    <col min="8444" max="8444" width="9.6640625" style="31" customWidth="1"/>
    <col min="8445" max="8445" width="10.5546875" style="31" customWidth="1"/>
    <col min="8446" max="8446" width="36.88671875" style="31" customWidth="1"/>
    <col min="8447" max="8447" width="37.33203125" style="31" customWidth="1"/>
    <col min="8448" max="8448" width="5.109375" style="31" bestFit="1" customWidth="1"/>
    <col min="8449" max="8449" width="14.6640625" style="31" customWidth="1"/>
    <col min="8450" max="8451" width="4.88671875" style="31" customWidth="1"/>
    <col min="8452" max="8452" width="6.33203125" style="31" bestFit="1" customWidth="1"/>
    <col min="8453" max="8453" width="12" style="31" bestFit="1" customWidth="1"/>
    <col min="8454" max="8454" width="4.88671875" style="31" customWidth="1"/>
    <col min="8455" max="8455" width="8.6640625" style="31" bestFit="1" customWidth="1"/>
    <col min="8456" max="8697" width="9.109375" style="31"/>
    <col min="8698" max="8698" width="20" style="31" customWidth="1"/>
    <col min="8699" max="8699" width="104.109375" style="31" customWidth="1"/>
    <col min="8700" max="8700" width="9.6640625" style="31" customWidth="1"/>
    <col min="8701" max="8701" width="10.5546875" style="31" customWidth="1"/>
    <col min="8702" max="8702" width="36.88671875" style="31" customWidth="1"/>
    <col min="8703" max="8703" width="37.33203125" style="31" customWidth="1"/>
    <col min="8704" max="8704" width="5.109375" style="31" bestFit="1" customWidth="1"/>
    <col min="8705" max="8705" width="14.6640625" style="31" customWidth="1"/>
    <col min="8706" max="8707" width="4.88671875" style="31" customWidth="1"/>
    <col min="8708" max="8708" width="6.33203125" style="31" bestFit="1" customWidth="1"/>
    <col min="8709" max="8709" width="12" style="31" bestFit="1" customWidth="1"/>
    <col min="8710" max="8710" width="4.88671875" style="31" customWidth="1"/>
    <col min="8711" max="8711" width="8.6640625" style="31" bestFit="1" customWidth="1"/>
    <col min="8712" max="8953" width="9.109375" style="31"/>
    <col min="8954" max="8954" width="20" style="31" customWidth="1"/>
    <col min="8955" max="8955" width="104.109375" style="31" customWidth="1"/>
    <col min="8956" max="8956" width="9.6640625" style="31" customWidth="1"/>
    <col min="8957" max="8957" width="10.5546875" style="31" customWidth="1"/>
    <col min="8958" max="8958" width="36.88671875" style="31" customWidth="1"/>
    <col min="8959" max="8959" width="37.33203125" style="31" customWidth="1"/>
    <col min="8960" max="8960" width="5.109375" style="31" bestFit="1" customWidth="1"/>
    <col min="8961" max="8961" width="14.6640625" style="31" customWidth="1"/>
    <col min="8962" max="8963" width="4.88671875" style="31" customWidth="1"/>
    <col min="8964" max="8964" width="6.33203125" style="31" bestFit="1" customWidth="1"/>
    <col min="8965" max="8965" width="12" style="31" bestFit="1" customWidth="1"/>
    <col min="8966" max="8966" width="4.88671875" style="31" customWidth="1"/>
    <col min="8967" max="8967" width="8.6640625" style="31" bestFit="1" customWidth="1"/>
    <col min="8968" max="9209" width="9.109375" style="31"/>
    <col min="9210" max="9210" width="20" style="31" customWidth="1"/>
    <col min="9211" max="9211" width="104.109375" style="31" customWidth="1"/>
    <col min="9212" max="9212" width="9.6640625" style="31" customWidth="1"/>
    <col min="9213" max="9213" width="10.5546875" style="31" customWidth="1"/>
    <col min="9214" max="9214" width="36.88671875" style="31" customWidth="1"/>
    <col min="9215" max="9215" width="37.33203125" style="31" customWidth="1"/>
    <col min="9216" max="9216" width="5.109375" style="31" bestFit="1" customWidth="1"/>
    <col min="9217" max="9217" width="14.6640625" style="31" customWidth="1"/>
    <col min="9218" max="9219" width="4.88671875" style="31" customWidth="1"/>
    <col min="9220" max="9220" width="6.33203125" style="31" bestFit="1" customWidth="1"/>
    <col min="9221" max="9221" width="12" style="31" bestFit="1" customWidth="1"/>
    <col min="9222" max="9222" width="4.88671875" style="31" customWidth="1"/>
    <col min="9223" max="9223" width="8.6640625" style="31" bestFit="1" customWidth="1"/>
    <col min="9224" max="9465" width="9.109375" style="31"/>
    <col min="9466" max="9466" width="20" style="31" customWidth="1"/>
    <col min="9467" max="9467" width="104.109375" style="31" customWidth="1"/>
    <col min="9468" max="9468" width="9.6640625" style="31" customWidth="1"/>
    <col min="9469" max="9469" width="10.5546875" style="31" customWidth="1"/>
    <col min="9470" max="9470" width="36.88671875" style="31" customWidth="1"/>
    <col min="9471" max="9471" width="37.33203125" style="31" customWidth="1"/>
    <col min="9472" max="9472" width="5.109375" style="31" bestFit="1" customWidth="1"/>
    <col min="9473" max="9473" width="14.6640625" style="31" customWidth="1"/>
    <col min="9474" max="9475" width="4.88671875" style="31" customWidth="1"/>
    <col min="9476" max="9476" width="6.33203125" style="31" bestFit="1" customWidth="1"/>
    <col min="9477" max="9477" width="12" style="31" bestFit="1" customWidth="1"/>
    <col min="9478" max="9478" width="4.88671875" style="31" customWidth="1"/>
    <col min="9479" max="9479" width="8.6640625" style="31" bestFit="1" customWidth="1"/>
    <col min="9480" max="9721" width="9.109375" style="31"/>
    <col min="9722" max="9722" width="20" style="31" customWidth="1"/>
    <col min="9723" max="9723" width="104.109375" style="31" customWidth="1"/>
    <col min="9724" max="9724" width="9.6640625" style="31" customWidth="1"/>
    <col min="9725" max="9725" width="10.5546875" style="31" customWidth="1"/>
    <col min="9726" max="9726" width="36.88671875" style="31" customWidth="1"/>
    <col min="9727" max="9727" width="37.33203125" style="31" customWidth="1"/>
    <col min="9728" max="9728" width="5.109375" style="31" bestFit="1" customWidth="1"/>
    <col min="9729" max="9729" width="14.6640625" style="31" customWidth="1"/>
    <col min="9730" max="9731" width="4.88671875" style="31" customWidth="1"/>
    <col min="9732" max="9732" width="6.33203125" style="31" bestFit="1" customWidth="1"/>
    <col min="9733" max="9733" width="12" style="31" bestFit="1" customWidth="1"/>
    <col min="9734" max="9734" width="4.88671875" style="31" customWidth="1"/>
    <col min="9735" max="9735" width="8.6640625" style="31" bestFit="1" customWidth="1"/>
    <col min="9736" max="9977" width="9.109375" style="31"/>
    <col min="9978" max="9978" width="20" style="31" customWidth="1"/>
    <col min="9979" max="9979" width="104.109375" style="31" customWidth="1"/>
    <col min="9980" max="9980" width="9.6640625" style="31" customWidth="1"/>
    <col min="9981" max="9981" width="10.5546875" style="31" customWidth="1"/>
    <col min="9982" max="9982" width="36.88671875" style="31" customWidth="1"/>
    <col min="9983" max="9983" width="37.33203125" style="31" customWidth="1"/>
    <col min="9984" max="9984" width="5.109375" style="31" bestFit="1" customWidth="1"/>
    <col min="9985" max="9985" width="14.6640625" style="31" customWidth="1"/>
    <col min="9986" max="9987" width="4.88671875" style="31" customWidth="1"/>
    <col min="9988" max="9988" width="6.33203125" style="31" bestFit="1" customWidth="1"/>
    <col min="9989" max="9989" width="12" style="31" bestFit="1" customWidth="1"/>
    <col min="9990" max="9990" width="4.88671875" style="31" customWidth="1"/>
    <col min="9991" max="9991" width="8.6640625" style="31" bestFit="1" customWidth="1"/>
    <col min="9992" max="10233" width="9.109375" style="31"/>
    <col min="10234" max="10234" width="20" style="31" customWidth="1"/>
    <col min="10235" max="10235" width="104.109375" style="31" customWidth="1"/>
    <col min="10236" max="10236" width="9.6640625" style="31" customWidth="1"/>
    <col min="10237" max="10237" width="10.5546875" style="31" customWidth="1"/>
    <col min="10238" max="10238" width="36.88671875" style="31" customWidth="1"/>
    <col min="10239" max="10239" width="37.33203125" style="31" customWidth="1"/>
    <col min="10240" max="10240" width="5.109375" style="31" bestFit="1" customWidth="1"/>
    <col min="10241" max="10241" width="14.6640625" style="31" customWidth="1"/>
    <col min="10242" max="10243" width="4.88671875" style="31" customWidth="1"/>
    <col min="10244" max="10244" width="6.33203125" style="31" bestFit="1" customWidth="1"/>
    <col min="10245" max="10245" width="12" style="31" bestFit="1" customWidth="1"/>
    <col min="10246" max="10246" width="4.88671875" style="31" customWidth="1"/>
    <col min="10247" max="10247" width="8.6640625" style="31" bestFit="1" customWidth="1"/>
    <col min="10248" max="10489" width="9.109375" style="31"/>
    <col min="10490" max="10490" width="20" style="31" customWidth="1"/>
    <col min="10491" max="10491" width="104.109375" style="31" customWidth="1"/>
    <col min="10492" max="10492" width="9.6640625" style="31" customWidth="1"/>
    <col min="10493" max="10493" width="10.5546875" style="31" customWidth="1"/>
    <col min="10494" max="10494" width="36.88671875" style="31" customWidth="1"/>
    <col min="10495" max="10495" width="37.33203125" style="31" customWidth="1"/>
    <col min="10496" max="10496" width="5.109375" style="31" bestFit="1" customWidth="1"/>
    <col min="10497" max="10497" width="14.6640625" style="31" customWidth="1"/>
    <col min="10498" max="10499" width="4.88671875" style="31" customWidth="1"/>
    <col min="10500" max="10500" width="6.33203125" style="31" bestFit="1" customWidth="1"/>
    <col min="10501" max="10501" width="12" style="31" bestFit="1" customWidth="1"/>
    <col min="10502" max="10502" width="4.88671875" style="31" customWidth="1"/>
    <col min="10503" max="10503" width="8.6640625" style="31" bestFit="1" customWidth="1"/>
    <col min="10504" max="10745" width="9.109375" style="31"/>
    <col min="10746" max="10746" width="20" style="31" customWidth="1"/>
    <col min="10747" max="10747" width="104.109375" style="31" customWidth="1"/>
    <col min="10748" max="10748" width="9.6640625" style="31" customWidth="1"/>
    <col min="10749" max="10749" width="10.5546875" style="31" customWidth="1"/>
    <col min="10750" max="10750" width="36.88671875" style="31" customWidth="1"/>
    <col min="10751" max="10751" width="37.33203125" style="31" customWidth="1"/>
    <col min="10752" max="10752" width="5.109375" style="31" bestFit="1" customWidth="1"/>
    <col min="10753" max="10753" width="14.6640625" style="31" customWidth="1"/>
    <col min="10754" max="10755" width="4.88671875" style="31" customWidth="1"/>
    <col min="10756" max="10756" width="6.33203125" style="31" bestFit="1" customWidth="1"/>
    <col min="10757" max="10757" width="12" style="31" bestFit="1" customWidth="1"/>
    <col min="10758" max="10758" width="4.88671875" style="31" customWidth="1"/>
    <col min="10759" max="10759" width="8.6640625" style="31" bestFit="1" customWidth="1"/>
    <col min="10760" max="11001" width="9.109375" style="31"/>
    <col min="11002" max="11002" width="20" style="31" customWidth="1"/>
    <col min="11003" max="11003" width="104.109375" style="31" customWidth="1"/>
    <col min="11004" max="11004" width="9.6640625" style="31" customWidth="1"/>
    <col min="11005" max="11005" width="10.5546875" style="31" customWidth="1"/>
    <col min="11006" max="11006" width="36.88671875" style="31" customWidth="1"/>
    <col min="11007" max="11007" width="37.33203125" style="31" customWidth="1"/>
    <col min="11008" max="11008" width="5.109375" style="31" bestFit="1" customWidth="1"/>
    <col min="11009" max="11009" width="14.6640625" style="31" customWidth="1"/>
    <col min="11010" max="11011" width="4.88671875" style="31" customWidth="1"/>
    <col min="11012" max="11012" width="6.33203125" style="31" bestFit="1" customWidth="1"/>
    <col min="11013" max="11013" width="12" style="31" bestFit="1" customWidth="1"/>
    <col min="11014" max="11014" width="4.88671875" style="31" customWidth="1"/>
    <col min="11015" max="11015" width="8.6640625" style="31" bestFit="1" customWidth="1"/>
    <col min="11016" max="11257" width="9.109375" style="31"/>
    <col min="11258" max="11258" width="20" style="31" customWidth="1"/>
    <col min="11259" max="11259" width="104.109375" style="31" customWidth="1"/>
    <col min="11260" max="11260" width="9.6640625" style="31" customWidth="1"/>
    <col min="11261" max="11261" width="10.5546875" style="31" customWidth="1"/>
    <col min="11262" max="11262" width="36.88671875" style="31" customWidth="1"/>
    <col min="11263" max="11263" width="37.33203125" style="31" customWidth="1"/>
    <col min="11264" max="11264" width="5.109375" style="31" bestFit="1" customWidth="1"/>
    <col min="11265" max="11265" width="14.6640625" style="31" customWidth="1"/>
    <col min="11266" max="11267" width="4.88671875" style="31" customWidth="1"/>
    <col min="11268" max="11268" width="6.33203125" style="31" bestFit="1" customWidth="1"/>
    <col min="11269" max="11269" width="12" style="31" bestFit="1" customWidth="1"/>
    <col min="11270" max="11270" width="4.88671875" style="31" customWidth="1"/>
    <col min="11271" max="11271" width="8.6640625" style="31" bestFit="1" customWidth="1"/>
    <col min="11272" max="11513" width="9.109375" style="31"/>
    <col min="11514" max="11514" width="20" style="31" customWidth="1"/>
    <col min="11515" max="11515" width="104.109375" style="31" customWidth="1"/>
    <col min="11516" max="11516" width="9.6640625" style="31" customWidth="1"/>
    <col min="11517" max="11517" width="10.5546875" style="31" customWidth="1"/>
    <col min="11518" max="11518" width="36.88671875" style="31" customWidth="1"/>
    <col min="11519" max="11519" width="37.33203125" style="31" customWidth="1"/>
    <col min="11520" max="11520" width="5.109375" style="31" bestFit="1" customWidth="1"/>
    <col min="11521" max="11521" width="14.6640625" style="31" customWidth="1"/>
    <col min="11522" max="11523" width="4.88671875" style="31" customWidth="1"/>
    <col min="11524" max="11524" width="6.33203125" style="31" bestFit="1" customWidth="1"/>
    <col min="11525" max="11525" width="12" style="31" bestFit="1" customWidth="1"/>
    <col min="11526" max="11526" width="4.88671875" style="31" customWidth="1"/>
    <col min="11527" max="11527" width="8.6640625" style="31" bestFit="1" customWidth="1"/>
    <col min="11528" max="11769" width="9.109375" style="31"/>
    <col min="11770" max="11770" width="20" style="31" customWidth="1"/>
    <col min="11771" max="11771" width="104.109375" style="31" customWidth="1"/>
    <col min="11772" max="11772" width="9.6640625" style="31" customWidth="1"/>
    <col min="11773" max="11773" width="10.5546875" style="31" customWidth="1"/>
    <col min="11774" max="11774" width="36.88671875" style="31" customWidth="1"/>
    <col min="11775" max="11775" width="37.33203125" style="31" customWidth="1"/>
    <col min="11776" max="11776" width="5.109375" style="31" bestFit="1" customWidth="1"/>
    <col min="11777" max="11777" width="14.6640625" style="31" customWidth="1"/>
    <col min="11778" max="11779" width="4.88671875" style="31" customWidth="1"/>
    <col min="11780" max="11780" width="6.33203125" style="31" bestFit="1" customWidth="1"/>
    <col min="11781" max="11781" width="12" style="31" bestFit="1" customWidth="1"/>
    <col min="11782" max="11782" width="4.88671875" style="31" customWidth="1"/>
    <col min="11783" max="11783" width="8.6640625" style="31" bestFit="1" customWidth="1"/>
    <col min="11784" max="12025" width="9.109375" style="31"/>
    <col min="12026" max="12026" width="20" style="31" customWidth="1"/>
    <col min="12027" max="12027" width="104.109375" style="31" customWidth="1"/>
    <col min="12028" max="12028" width="9.6640625" style="31" customWidth="1"/>
    <col min="12029" max="12029" width="10.5546875" style="31" customWidth="1"/>
    <col min="12030" max="12030" width="36.88671875" style="31" customWidth="1"/>
    <col min="12031" max="12031" width="37.33203125" style="31" customWidth="1"/>
    <col min="12032" max="12032" width="5.109375" style="31" bestFit="1" customWidth="1"/>
    <col min="12033" max="12033" width="14.6640625" style="31" customWidth="1"/>
    <col min="12034" max="12035" width="4.88671875" style="31" customWidth="1"/>
    <col min="12036" max="12036" width="6.33203125" style="31" bestFit="1" customWidth="1"/>
    <col min="12037" max="12037" width="12" style="31" bestFit="1" customWidth="1"/>
    <col min="12038" max="12038" width="4.88671875" style="31" customWidth="1"/>
    <col min="12039" max="12039" width="8.6640625" style="31" bestFit="1" customWidth="1"/>
    <col min="12040" max="12281" width="9.109375" style="31"/>
    <col min="12282" max="12282" width="20" style="31" customWidth="1"/>
    <col min="12283" max="12283" width="104.109375" style="31" customWidth="1"/>
    <col min="12284" max="12284" width="9.6640625" style="31" customWidth="1"/>
    <col min="12285" max="12285" width="10.5546875" style="31" customWidth="1"/>
    <col min="12286" max="12286" width="36.88671875" style="31" customWidth="1"/>
    <col min="12287" max="12287" width="37.33203125" style="31" customWidth="1"/>
    <col min="12288" max="12288" width="5.109375" style="31" bestFit="1" customWidth="1"/>
    <col min="12289" max="12289" width="14.6640625" style="31" customWidth="1"/>
    <col min="12290" max="12291" width="4.88671875" style="31" customWidth="1"/>
    <col min="12292" max="12292" width="6.33203125" style="31" bestFit="1" customWidth="1"/>
    <col min="12293" max="12293" width="12" style="31" bestFit="1" customWidth="1"/>
    <col min="12294" max="12294" width="4.88671875" style="31" customWidth="1"/>
    <col min="12295" max="12295" width="8.6640625" style="31" bestFit="1" customWidth="1"/>
    <col min="12296" max="12537" width="9.109375" style="31"/>
    <col min="12538" max="12538" width="20" style="31" customWidth="1"/>
    <col min="12539" max="12539" width="104.109375" style="31" customWidth="1"/>
    <col min="12540" max="12540" width="9.6640625" style="31" customWidth="1"/>
    <col min="12541" max="12541" width="10.5546875" style="31" customWidth="1"/>
    <col min="12542" max="12542" width="36.88671875" style="31" customWidth="1"/>
    <col min="12543" max="12543" width="37.33203125" style="31" customWidth="1"/>
    <col min="12544" max="12544" width="5.109375" style="31" bestFit="1" customWidth="1"/>
    <col min="12545" max="12545" width="14.6640625" style="31" customWidth="1"/>
    <col min="12546" max="12547" width="4.88671875" style="31" customWidth="1"/>
    <col min="12548" max="12548" width="6.33203125" style="31" bestFit="1" customWidth="1"/>
    <col min="12549" max="12549" width="12" style="31" bestFit="1" customWidth="1"/>
    <col min="12550" max="12550" width="4.88671875" style="31" customWidth="1"/>
    <col min="12551" max="12551" width="8.6640625" style="31" bestFit="1" customWidth="1"/>
    <col min="12552" max="12793" width="9.109375" style="31"/>
    <col min="12794" max="12794" width="20" style="31" customWidth="1"/>
    <col min="12795" max="12795" width="104.109375" style="31" customWidth="1"/>
    <col min="12796" max="12796" width="9.6640625" style="31" customWidth="1"/>
    <col min="12797" max="12797" width="10.5546875" style="31" customWidth="1"/>
    <col min="12798" max="12798" width="36.88671875" style="31" customWidth="1"/>
    <col min="12799" max="12799" width="37.33203125" style="31" customWidth="1"/>
    <col min="12800" max="12800" width="5.109375" style="31" bestFit="1" customWidth="1"/>
    <col min="12801" max="12801" width="14.6640625" style="31" customWidth="1"/>
    <col min="12802" max="12803" width="4.88671875" style="31" customWidth="1"/>
    <col min="12804" max="12804" width="6.33203125" style="31" bestFit="1" customWidth="1"/>
    <col min="12805" max="12805" width="12" style="31" bestFit="1" customWidth="1"/>
    <col min="12806" max="12806" width="4.88671875" style="31" customWidth="1"/>
    <col min="12807" max="12807" width="8.6640625" style="31" bestFit="1" customWidth="1"/>
    <col min="12808" max="13049" width="9.109375" style="31"/>
    <col min="13050" max="13050" width="20" style="31" customWidth="1"/>
    <col min="13051" max="13051" width="104.109375" style="31" customWidth="1"/>
    <col min="13052" max="13052" width="9.6640625" style="31" customWidth="1"/>
    <col min="13053" max="13053" width="10.5546875" style="31" customWidth="1"/>
    <col min="13054" max="13054" width="36.88671875" style="31" customWidth="1"/>
    <col min="13055" max="13055" width="37.33203125" style="31" customWidth="1"/>
    <col min="13056" max="13056" width="5.109375" style="31" bestFit="1" customWidth="1"/>
    <col min="13057" max="13057" width="14.6640625" style="31" customWidth="1"/>
    <col min="13058" max="13059" width="4.88671875" style="31" customWidth="1"/>
    <col min="13060" max="13060" width="6.33203125" style="31" bestFit="1" customWidth="1"/>
    <col min="13061" max="13061" width="12" style="31" bestFit="1" customWidth="1"/>
    <col min="13062" max="13062" width="4.88671875" style="31" customWidth="1"/>
    <col min="13063" max="13063" width="8.6640625" style="31" bestFit="1" customWidth="1"/>
    <col min="13064" max="13305" width="9.109375" style="31"/>
    <col min="13306" max="13306" width="20" style="31" customWidth="1"/>
    <col min="13307" max="13307" width="104.109375" style="31" customWidth="1"/>
    <col min="13308" max="13308" width="9.6640625" style="31" customWidth="1"/>
    <col min="13309" max="13309" width="10.5546875" style="31" customWidth="1"/>
    <col min="13310" max="13310" width="36.88671875" style="31" customWidth="1"/>
    <col min="13311" max="13311" width="37.33203125" style="31" customWidth="1"/>
    <col min="13312" max="13312" width="5.109375" style="31" bestFit="1" customWidth="1"/>
    <col min="13313" max="13313" width="14.6640625" style="31" customWidth="1"/>
    <col min="13314" max="13315" width="4.88671875" style="31" customWidth="1"/>
    <col min="13316" max="13316" width="6.33203125" style="31" bestFit="1" customWidth="1"/>
    <col min="13317" max="13317" width="12" style="31" bestFit="1" customWidth="1"/>
    <col min="13318" max="13318" width="4.88671875" style="31" customWidth="1"/>
    <col min="13319" max="13319" width="8.6640625" style="31" bestFit="1" customWidth="1"/>
    <col min="13320" max="13561" width="9.109375" style="31"/>
    <col min="13562" max="13562" width="20" style="31" customWidth="1"/>
    <col min="13563" max="13563" width="104.109375" style="31" customWidth="1"/>
    <col min="13564" max="13564" width="9.6640625" style="31" customWidth="1"/>
    <col min="13565" max="13565" width="10.5546875" style="31" customWidth="1"/>
    <col min="13566" max="13566" width="36.88671875" style="31" customWidth="1"/>
    <col min="13567" max="13567" width="37.33203125" style="31" customWidth="1"/>
    <col min="13568" max="13568" width="5.109375" style="31" bestFit="1" customWidth="1"/>
    <col min="13569" max="13569" width="14.6640625" style="31" customWidth="1"/>
    <col min="13570" max="13571" width="4.88671875" style="31" customWidth="1"/>
    <col min="13572" max="13572" width="6.33203125" style="31" bestFit="1" customWidth="1"/>
    <col min="13573" max="13573" width="12" style="31" bestFit="1" customWidth="1"/>
    <col min="13574" max="13574" width="4.88671875" style="31" customWidth="1"/>
    <col min="13575" max="13575" width="8.6640625" style="31" bestFit="1" customWidth="1"/>
    <col min="13576" max="13817" width="9.109375" style="31"/>
    <col min="13818" max="13818" width="20" style="31" customWidth="1"/>
    <col min="13819" max="13819" width="104.109375" style="31" customWidth="1"/>
    <col min="13820" max="13820" width="9.6640625" style="31" customWidth="1"/>
    <col min="13821" max="13821" width="10.5546875" style="31" customWidth="1"/>
    <col min="13822" max="13822" width="36.88671875" style="31" customWidth="1"/>
    <col min="13823" max="13823" width="37.33203125" style="31" customWidth="1"/>
    <col min="13824" max="13824" width="5.109375" style="31" bestFit="1" customWidth="1"/>
    <col min="13825" max="13825" width="14.6640625" style="31" customWidth="1"/>
    <col min="13826" max="13827" width="4.88671875" style="31" customWidth="1"/>
    <col min="13828" max="13828" width="6.33203125" style="31" bestFit="1" customWidth="1"/>
    <col min="13829" max="13829" width="12" style="31" bestFit="1" customWidth="1"/>
    <col min="13830" max="13830" width="4.88671875" style="31" customWidth="1"/>
    <col min="13831" max="13831" width="8.6640625" style="31" bestFit="1" customWidth="1"/>
    <col min="13832" max="14073" width="9.109375" style="31"/>
    <col min="14074" max="14074" width="20" style="31" customWidth="1"/>
    <col min="14075" max="14075" width="104.109375" style="31" customWidth="1"/>
    <col min="14076" max="14076" width="9.6640625" style="31" customWidth="1"/>
    <col min="14077" max="14077" width="10.5546875" style="31" customWidth="1"/>
    <col min="14078" max="14078" width="36.88671875" style="31" customWidth="1"/>
    <col min="14079" max="14079" width="37.33203125" style="31" customWidth="1"/>
    <col min="14080" max="14080" width="5.109375" style="31" bestFit="1" customWidth="1"/>
    <col min="14081" max="14081" width="14.6640625" style="31" customWidth="1"/>
    <col min="14082" max="14083" width="4.88671875" style="31" customWidth="1"/>
    <col min="14084" max="14084" width="6.33203125" style="31" bestFit="1" customWidth="1"/>
    <col min="14085" max="14085" width="12" style="31" bestFit="1" customWidth="1"/>
    <col min="14086" max="14086" width="4.88671875" style="31" customWidth="1"/>
    <col min="14087" max="14087" width="8.6640625" style="31" bestFit="1" customWidth="1"/>
    <col min="14088" max="14329" width="9.109375" style="31"/>
    <col min="14330" max="14330" width="20" style="31" customWidth="1"/>
    <col min="14331" max="14331" width="104.109375" style="31" customWidth="1"/>
    <col min="14332" max="14332" width="9.6640625" style="31" customWidth="1"/>
    <col min="14333" max="14333" width="10.5546875" style="31" customWidth="1"/>
    <col min="14334" max="14334" width="36.88671875" style="31" customWidth="1"/>
    <col min="14335" max="14335" width="37.33203125" style="31" customWidth="1"/>
    <col min="14336" max="14336" width="5.109375" style="31" bestFit="1" customWidth="1"/>
    <col min="14337" max="14337" width="14.6640625" style="31" customWidth="1"/>
    <col min="14338" max="14339" width="4.88671875" style="31" customWidth="1"/>
    <col min="14340" max="14340" width="6.33203125" style="31" bestFit="1" customWidth="1"/>
    <col min="14341" max="14341" width="12" style="31" bestFit="1" customWidth="1"/>
    <col min="14342" max="14342" width="4.88671875" style="31" customWidth="1"/>
    <col min="14343" max="14343" width="8.6640625" style="31" bestFit="1" customWidth="1"/>
    <col min="14344" max="14585" width="9.109375" style="31"/>
    <col min="14586" max="14586" width="20" style="31" customWidth="1"/>
    <col min="14587" max="14587" width="104.109375" style="31" customWidth="1"/>
    <col min="14588" max="14588" width="9.6640625" style="31" customWidth="1"/>
    <col min="14589" max="14589" width="10.5546875" style="31" customWidth="1"/>
    <col min="14590" max="14590" width="36.88671875" style="31" customWidth="1"/>
    <col min="14591" max="14591" width="37.33203125" style="31" customWidth="1"/>
    <col min="14592" max="14592" width="5.109375" style="31" bestFit="1" customWidth="1"/>
    <col min="14593" max="14593" width="14.6640625" style="31" customWidth="1"/>
    <col min="14594" max="14595" width="4.88671875" style="31" customWidth="1"/>
    <col min="14596" max="14596" width="6.33203125" style="31" bestFit="1" customWidth="1"/>
    <col min="14597" max="14597" width="12" style="31" bestFit="1" customWidth="1"/>
    <col min="14598" max="14598" width="4.88671875" style="31" customWidth="1"/>
    <col min="14599" max="14599" width="8.6640625" style="31" bestFit="1" customWidth="1"/>
    <col min="14600" max="14841" width="9.109375" style="31"/>
    <col min="14842" max="14842" width="20" style="31" customWidth="1"/>
    <col min="14843" max="14843" width="104.109375" style="31" customWidth="1"/>
    <col min="14844" max="14844" width="9.6640625" style="31" customWidth="1"/>
    <col min="14845" max="14845" width="10.5546875" style="31" customWidth="1"/>
    <col min="14846" max="14846" width="36.88671875" style="31" customWidth="1"/>
    <col min="14847" max="14847" width="37.33203125" style="31" customWidth="1"/>
    <col min="14848" max="14848" width="5.109375" style="31" bestFit="1" customWidth="1"/>
    <col min="14849" max="14849" width="14.6640625" style="31" customWidth="1"/>
    <col min="14850" max="14851" width="4.88671875" style="31" customWidth="1"/>
    <col min="14852" max="14852" width="6.33203125" style="31" bestFit="1" customWidth="1"/>
    <col min="14853" max="14853" width="12" style="31" bestFit="1" customWidth="1"/>
    <col min="14854" max="14854" width="4.88671875" style="31" customWidth="1"/>
    <col min="14855" max="14855" width="8.6640625" style="31" bestFit="1" customWidth="1"/>
    <col min="14856" max="15097" width="9.109375" style="31"/>
    <col min="15098" max="15098" width="20" style="31" customWidth="1"/>
    <col min="15099" max="15099" width="104.109375" style="31" customWidth="1"/>
    <col min="15100" max="15100" width="9.6640625" style="31" customWidth="1"/>
    <col min="15101" max="15101" width="10.5546875" style="31" customWidth="1"/>
    <col min="15102" max="15102" width="36.88671875" style="31" customWidth="1"/>
    <col min="15103" max="15103" width="37.33203125" style="31" customWidth="1"/>
    <col min="15104" max="15104" width="5.109375" style="31" bestFit="1" customWidth="1"/>
    <col min="15105" max="15105" width="14.6640625" style="31" customWidth="1"/>
    <col min="15106" max="15107" width="4.88671875" style="31" customWidth="1"/>
    <col min="15108" max="15108" width="6.33203125" style="31" bestFit="1" customWidth="1"/>
    <col min="15109" max="15109" width="12" style="31" bestFit="1" customWidth="1"/>
    <col min="15110" max="15110" width="4.88671875" style="31" customWidth="1"/>
    <col min="15111" max="15111" width="8.6640625" style="31" bestFit="1" customWidth="1"/>
    <col min="15112" max="15353" width="9.109375" style="31"/>
    <col min="15354" max="15354" width="20" style="31" customWidth="1"/>
    <col min="15355" max="15355" width="104.109375" style="31" customWidth="1"/>
    <col min="15356" max="15356" width="9.6640625" style="31" customWidth="1"/>
    <col min="15357" max="15357" width="10.5546875" style="31" customWidth="1"/>
    <col min="15358" max="15358" width="36.88671875" style="31" customWidth="1"/>
    <col min="15359" max="15359" width="37.33203125" style="31" customWidth="1"/>
    <col min="15360" max="15360" width="5.109375" style="31" bestFit="1" customWidth="1"/>
    <col min="15361" max="15361" width="14.6640625" style="31" customWidth="1"/>
    <col min="15362" max="15363" width="4.88671875" style="31" customWidth="1"/>
    <col min="15364" max="15364" width="6.33203125" style="31" bestFit="1" customWidth="1"/>
    <col min="15365" max="15365" width="12" style="31" bestFit="1" customWidth="1"/>
    <col min="15366" max="15366" width="4.88671875" style="31" customWidth="1"/>
    <col min="15367" max="15367" width="8.6640625" style="31" bestFit="1" customWidth="1"/>
    <col min="15368" max="15609" width="9.109375" style="31"/>
    <col min="15610" max="15610" width="20" style="31" customWidth="1"/>
    <col min="15611" max="15611" width="104.109375" style="31" customWidth="1"/>
    <col min="15612" max="15612" width="9.6640625" style="31" customWidth="1"/>
    <col min="15613" max="15613" width="10.5546875" style="31" customWidth="1"/>
    <col min="15614" max="15614" width="36.88671875" style="31" customWidth="1"/>
    <col min="15615" max="15615" width="37.33203125" style="31" customWidth="1"/>
    <col min="15616" max="15616" width="5.109375" style="31" bestFit="1" customWidth="1"/>
    <col min="15617" max="15617" width="14.6640625" style="31" customWidth="1"/>
    <col min="15618" max="15619" width="4.88671875" style="31" customWidth="1"/>
    <col min="15620" max="15620" width="6.33203125" style="31" bestFit="1" customWidth="1"/>
    <col min="15621" max="15621" width="12" style="31" bestFit="1" customWidth="1"/>
    <col min="15622" max="15622" width="4.88671875" style="31" customWidth="1"/>
    <col min="15623" max="15623" width="8.6640625" style="31" bestFit="1" customWidth="1"/>
    <col min="15624" max="15865" width="9.109375" style="31"/>
    <col min="15866" max="15866" width="20" style="31" customWidth="1"/>
    <col min="15867" max="15867" width="104.109375" style="31" customWidth="1"/>
    <col min="15868" max="15868" width="9.6640625" style="31" customWidth="1"/>
    <col min="15869" max="15869" width="10.5546875" style="31" customWidth="1"/>
    <col min="15870" max="15870" width="36.88671875" style="31" customWidth="1"/>
    <col min="15871" max="15871" width="37.33203125" style="31" customWidth="1"/>
    <col min="15872" max="15872" width="5.109375" style="31" bestFit="1" customWidth="1"/>
    <col min="15873" max="15873" width="14.6640625" style="31" customWidth="1"/>
    <col min="15874" max="15875" width="4.88671875" style="31" customWidth="1"/>
    <col min="15876" max="15876" width="6.33203125" style="31" bestFit="1" customWidth="1"/>
    <col min="15877" max="15877" width="12" style="31" bestFit="1" customWidth="1"/>
    <col min="15878" max="15878" width="4.88671875" style="31" customWidth="1"/>
    <col min="15879" max="15879" width="8.6640625" style="31" bestFit="1" customWidth="1"/>
    <col min="15880" max="16121" width="9.109375" style="31"/>
    <col min="16122" max="16122" width="20" style="31" customWidth="1"/>
    <col min="16123" max="16123" width="104.109375" style="31" customWidth="1"/>
    <col min="16124" max="16124" width="9.6640625" style="31" customWidth="1"/>
    <col min="16125" max="16125" width="10.5546875" style="31" customWidth="1"/>
    <col min="16126" max="16126" width="36.88671875" style="31" customWidth="1"/>
    <col min="16127" max="16127" width="37.33203125" style="31" customWidth="1"/>
    <col min="16128" max="16128" width="5.109375" style="31" bestFit="1" customWidth="1"/>
    <col min="16129" max="16129" width="14.6640625" style="31" customWidth="1"/>
    <col min="16130" max="16131" width="4.88671875" style="31" customWidth="1"/>
    <col min="16132" max="16132" width="6.33203125" style="31" bestFit="1" customWidth="1"/>
    <col min="16133" max="16133" width="12" style="31" bestFit="1" customWidth="1"/>
    <col min="16134" max="16134" width="4.88671875" style="31" customWidth="1"/>
    <col min="16135" max="16135" width="8.6640625" style="31" bestFit="1" customWidth="1"/>
    <col min="16136" max="16379" width="9.109375" style="31"/>
    <col min="16380" max="16380" width="9.109375" style="31" customWidth="1"/>
    <col min="16381" max="16384" width="9.109375" style="31"/>
  </cols>
  <sheetData>
    <row r="1" spans="1:7" s="10" customFormat="1" ht="69" customHeight="1" x14ac:dyDescent="0.25">
      <c r="A1" s="157" t="s">
        <v>9</v>
      </c>
      <c r="B1" s="268" t="s">
        <v>519</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s="21" customFormat="1" ht="203.25" customHeight="1" x14ac:dyDescent="0.3">
      <c r="A5" s="129" t="s">
        <v>0</v>
      </c>
      <c r="B5" s="129" t="s">
        <v>1</v>
      </c>
      <c r="C5" s="129" t="s">
        <v>2</v>
      </c>
      <c r="D5" s="65" t="s">
        <v>13</v>
      </c>
      <c r="E5" s="221" t="s">
        <v>439</v>
      </c>
      <c r="F5" s="180" t="s">
        <v>440</v>
      </c>
      <c r="G5" s="129" t="s">
        <v>441</v>
      </c>
    </row>
    <row r="6" spans="1:7" s="22" customFormat="1" x14ac:dyDescent="0.3">
      <c r="A6" s="129"/>
      <c r="B6" s="129"/>
      <c r="C6" s="130" t="s">
        <v>3</v>
      </c>
      <c r="D6" s="131" t="s">
        <v>4</v>
      </c>
      <c r="E6" s="129" t="s">
        <v>456</v>
      </c>
      <c r="F6" s="227" t="s">
        <v>457</v>
      </c>
      <c r="G6" s="56"/>
    </row>
    <row r="7" spans="1:7" s="25" customFormat="1" ht="21" customHeight="1" x14ac:dyDescent="0.3">
      <c r="A7" s="117" t="s">
        <v>69</v>
      </c>
      <c r="B7" s="132" t="s">
        <v>70</v>
      </c>
      <c r="C7" s="133"/>
      <c r="D7" s="176"/>
      <c r="E7" s="133"/>
      <c r="F7" s="228"/>
      <c r="G7" s="133"/>
    </row>
    <row r="8" spans="1:7" s="25" customFormat="1" ht="33.75" customHeight="1" x14ac:dyDescent="0.3">
      <c r="A8" s="117"/>
      <c r="B8" s="132" t="s">
        <v>71</v>
      </c>
      <c r="C8" s="133"/>
      <c r="D8" s="176"/>
      <c r="E8" s="301"/>
      <c r="F8" s="302"/>
      <c r="G8" s="301"/>
    </row>
    <row r="9" spans="1:7" s="25" customFormat="1" ht="77.25" customHeight="1" x14ac:dyDescent="0.3">
      <c r="A9" s="117"/>
      <c r="B9" s="57" t="s">
        <v>72</v>
      </c>
      <c r="C9" s="133"/>
      <c r="D9" s="176"/>
      <c r="E9" s="301"/>
      <c r="F9" s="302"/>
      <c r="G9" s="301"/>
    </row>
    <row r="10" spans="1:7" s="25" customFormat="1" ht="70.95" customHeight="1" x14ac:dyDescent="0.3">
      <c r="A10" s="117"/>
      <c r="B10" s="57" t="s">
        <v>73</v>
      </c>
      <c r="C10" s="133"/>
      <c r="D10" s="176"/>
      <c r="E10" s="301"/>
      <c r="F10" s="302"/>
      <c r="G10" s="301"/>
    </row>
    <row r="11" spans="1:7" s="25" customFormat="1" ht="72.75" customHeight="1" x14ac:dyDescent="0.3">
      <c r="A11" s="117"/>
      <c r="B11" s="134" t="s">
        <v>74</v>
      </c>
      <c r="C11" s="133"/>
      <c r="D11" s="176"/>
      <c r="E11" s="301"/>
      <c r="F11" s="302"/>
      <c r="G11" s="301"/>
    </row>
    <row r="12" spans="1:7" s="25" customFormat="1" ht="36.75" customHeight="1" x14ac:dyDescent="0.3">
      <c r="A12" s="117"/>
      <c r="B12" s="57" t="s">
        <v>75</v>
      </c>
      <c r="C12" s="133"/>
      <c r="D12" s="176"/>
      <c r="E12" s="301"/>
      <c r="F12" s="302"/>
      <c r="G12" s="301"/>
    </row>
    <row r="13" spans="1:7" s="25" customFormat="1" ht="75.75" customHeight="1" x14ac:dyDescent="0.3">
      <c r="A13" s="117"/>
      <c r="B13" s="57" t="s">
        <v>76</v>
      </c>
      <c r="C13" s="133"/>
      <c r="D13" s="176"/>
      <c r="E13" s="301"/>
      <c r="F13" s="302"/>
      <c r="G13" s="301"/>
    </row>
    <row r="14" spans="1:7" s="25" customFormat="1" ht="33.75" customHeight="1" x14ac:dyDescent="0.3">
      <c r="A14" s="117"/>
      <c r="B14" s="57" t="s">
        <v>77</v>
      </c>
      <c r="C14" s="133"/>
      <c r="D14" s="176"/>
      <c r="E14" s="301"/>
      <c r="F14" s="302"/>
      <c r="G14" s="301"/>
    </row>
    <row r="15" spans="1:7" s="25" customFormat="1" ht="28.5" customHeight="1" x14ac:dyDescent="0.3">
      <c r="A15" s="117"/>
      <c r="B15" s="57" t="s">
        <v>78</v>
      </c>
      <c r="C15" s="133"/>
      <c r="D15" s="176"/>
      <c r="E15" s="301"/>
      <c r="F15" s="302"/>
      <c r="G15" s="301"/>
    </row>
    <row r="16" spans="1:7" s="25" customFormat="1" ht="18.75" customHeight="1" x14ac:dyDescent="0.3">
      <c r="A16" s="117"/>
      <c r="B16" s="57" t="s">
        <v>79</v>
      </c>
      <c r="C16" s="133"/>
      <c r="D16" s="176"/>
      <c r="E16" s="301"/>
      <c r="F16" s="302"/>
      <c r="G16" s="301"/>
    </row>
    <row r="17" spans="1:7" s="25" customFormat="1" ht="21.75" customHeight="1" x14ac:dyDescent="0.3">
      <c r="A17" s="117"/>
      <c r="B17" s="57" t="s">
        <v>80</v>
      </c>
      <c r="C17" s="133"/>
      <c r="D17" s="176"/>
      <c r="E17" s="301"/>
      <c r="F17" s="302"/>
      <c r="G17" s="301"/>
    </row>
    <row r="18" spans="1:7" s="25" customFormat="1" ht="45" customHeight="1" x14ac:dyDescent="0.3">
      <c r="A18" s="117"/>
      <c r="B18" s="57" t="s">
        <v>81</v>
      </c>
      <c r="C18" s="133"/>
      <c r="D18" s="176"/>
      <c r="E18" s="301"/>
      <c r="F18" s="302"/>
      <c r="G18" s="301"/>
    </row>
    <row r="19" spans="1:7" s="25" customFormat="1" ht="66.75" customHeight="1" x14ac:dyDescent="0.3">
      <c r="A19" s="117"/>
      <c r="B19" s="57" t="s">
        <v>82</v>
      </c>
      <c r="C19" s="133"/>
      <c r="D19" s="176"/>
      <c r="E19" s="301"/>
      <c r="F19" s="302"/>
      <c r="G19" s="301"/>
    </row>
    <row r="20" spans="1:7" s="25" customFormat="1" ht="36.75" customHeight="1" x14ac:dyDescent="0.3">
      <c r="A20" s="117"/>
      <c r="B20" s="57" t="s">
        <v>83</v>
      </c>
      <c r="C20" s="133"/>
      <c r="D20" s="176"/>
      <c r="E20" s="301"/>
      <c r="F20" s="302"/>
      <c r="G20" s="301"/>
    </row>
    <row r="21" spans="1:7" s="25" customFormat="1" ht="24.75" customHeight="1" x14ac:dyDescent="0.3">
      <c r="A21" s="117"/>
      <c r="B21" s="57" t="s">
        <v>84</v>
      </c>
      <c r="C21" s="133"/>
      <c r="D21" s="176"/>
      <c r="E21" s="301"/>
      <c r="F21" s="302"/>
      <c r="G21" s="301"/>
    </row>
    <row r="22" spans="1:7" s="25" customFormat="1" ht="48" customHeight="1" x14ac:dyDescent="0.3">
      <c r="A22" s="117"/>
      <c r="B22" s="57" t="s">
        <v>85</v>
      </c>
      <c r="C22" s="133"/>
      <c r="D22" s="176"/>
      <c r="E22" s="301"/>
      <c r="F22" s="302"/>
      <c r="G22" s="301"/>
    </row>
    <row r="23" spans="1:7" s="25" customFormat="1" ht="36.75" customHeight="1" x14ac:dyDescent="0.3">
      <c r="A23" s="117"/>
      <c r="B23" s="57" t="s">
        <v>86</v>
      </c>
      <c r="C23" s="133"/>
      <c r="D23" s="176"/>
      <c r="E23" s="301"/>
      <c r="F23" s="302"/>
      <c r="G23" s="301"/>
    </row>
    <row r="24" spans="1:7" s="27" customFormat="1" ht="35.1" customHeight="1" x14ac:dyDescent="0.3">
      <c r="A24" s="133" t="s">
        <v>87</v>
      </c>
      <c r="B24" s="134" t="s">
        <v>88</v>
      </c>
      <c r="C24" s="58" t="s">
        <v>11</v>
      </c>
      <c r="D24" s="176">
        <v>15</v>
      </c>
      <c r="E24" s="303"/>
      <c r="F24" s="304">
        <f t="shared" ref="F24:F59" si="0">E24*D24</f>
        <v>0</v>
      </c>
      <c r="G24" s="226"/>
    </row>
    <row r="25" spans="1:7" s="27" customFormat="1" ht="35.1" customHeight="1" x14ac:dyDescent="0.3">
      <c r="A25" s="133" t="s">
        <v>89</v>
      </c>
      <c r="B25" s="134" t="s">
        <v>90</v>
      </c>
      <c r="C25" s="58" t="s">
        <v>11</v>
      </c>
      <c r="D25" s="176">
        <v>5</v>
      </c>
      <c r="E25" s="303"/>
      <c r="F25" s="304">
        <f t="shared" si="0"/>
        <v>0</v>
      </c>
      <c r="G25" s="226"/>
    </row>
    <row r="26" spans="1:7" s="27" customFormat="1" ht="35.1" customHeight="1" x14ac:dyDescent="0.3">
      <c r="A26" s="133" t="s">
        <v>91</v>
      </c>
      <c r="B26" s="134" t="s">
        <v>92</v>
      </c>
      <c r="C26" s="58" t="s">
        <v>11</v>
      </c>
      <c r="D26" s="176">
        <v>2</v>
      </c>
      <c r="E26" s="303"/>
      <c r="F26" s="304">
        <f t="shared" si="0"/>
        <v>0</v>
      </c>
      <c r="G26" s="226"/>
    </row>
    <row r="27" spans="1:7" s="27" customFormat="1" ht="47.25" customHeight="1" x14ac:dyDescent="0.3">
      <c r="A27" s="133"/>
      <c r="B27" s="57" t="s">
        <v>427</v>
      </c>
      <c r="C27" s="58"/>
      <c r="D27" s="176"/>
      <c r="E27" s="303"/>
      <c r="F27" s="304">
        <f t="shared" si="0"/>
        <v>0</v>
      </c>
      <c r="G27" s="305"/>
    </row>
    <row r="28" spans="1:7" s="27" customFormat="1" ht="21" customHeight="1" x14ac:dyDescent="0.3">
      <c r="A28" s="117" t="s">
        <v>93</v>
      </c>
      <c r="B28" s="135" t="s">
        <v>94</v>
      </c>
      <c r="C28" s="58"/>
      <c r="D28" s="176"/>
      <c r="E28" s="303"/>
      <c r="F28" s="304">
        <f t="shared" si="0"/>
        <v>0</v>
      </c>
      <c r="G28" s="305"/>
    </row>
    <row r="29" spans="1:7" s="27" customFormat="1" ht="31.5" customHeight="1" x14ac:dyDescent="0.3">
      <c r="A29" s="133"/>
      <c r="B29" s="136" t="s">
        <v>95</v>
      </c>
      <c r="C29" s="58"/>
      <c r="D29" s="176"/>
      <c r="E29" s="303"/>
      <c r="F29" s="304">
        <f t="shared" si="0"/>
        <v>0</v>
      </c>
      <c r="G29" s="305"/>
    </row>
    <row r="30" spans="1:7" s="27" customFormat="1" ht="46.5" customHeight="1" x14ac:dyDescent="0.3">
      <c r="A30" s="133" t="s">
        <v>442</v>
      </c>
      <c r="B30" s="155" t="s">
        <v>103</v>
      </c>
      <c r="C30" s="137" t="s">
        <v>10</v>
      </c>
      <c r="D30" s="176">
        <v>1</v>
      </c>
      <c r="E30" s="303"/>
      <c r="F30" s="304">
        <f t="shared" si="0"/>
        <v>0</v>
      </c>
      <c r="G30" s="226"/>
    </row>
    <row r="31" spans="1:7" s="27" customFormat="1" ht="24.9" customHeight="1" x14ac:dyDescent="0.3">
      <c r="A31" s="133" t="s">
        <v>96</v>
      </c>
      <c r="B31" s="134" t="s">
        <v>97</v>
      </c>
      <c r="C31" s="137" t="s">
        <v>10</v>
      </c>
      <c r="D31" s="176">
        <v>1</v>
      </c>
      <c r="E31" s="303"/>
      <c r="F31" s="304">
        <f t="shared" si="0"/>
        <v>0</v>
      </c>
      <c r="G31" s="185"/>
    </row>
    <row r="32" spans="1:7" s="27" customFormat="1" ht="48" customHeight="1" x14ac:dyDescent="0.3">
      <c r="A32" s="117" t="s">
        <v>99</v>
      </c>
      <c r="B32" s="136" t="s">
        <v>100</v>
      </c>
      <c r="C32" s="58"/>
      <c r="D32" s="176"/>
      <c r="E32" s="303"/>
      <c r="F32" s="304">
        <f t="shared" si="0"/>
        <v>0</v>
      </c>
      <c r="G32" s="305"/>
    </row>
    <row r="33" spans="1:7" s="27" customFormat="1" ht="27" customHeight="1" x14ac:dyDescent="0.3">
      <c r="A33" s="133" t="s">
        <v>101</v>
      </c>
      <c r="B33" s="134" t="s">
        <v>103</v>
      </c>
      <c r="C33" s="137" t="s">
        <v>10</v>
      </c>
      <c r="D33" s="176">
        <v>2</v>
      </c>
      <c r="E33" s="303"/>
      <c r="F33" s="304">
        <f t="shared" si="0"/>
        <v>0</v>
      </c>
      <c r="G33" s="226"/>
    </row>
    <row r="34" spans="1:7" s="27" customFormat="1" ht="30" customHeight="1" x14ac:dyDescent="0.3">
      <c r="A34" s="133" t="s">
        <v>102</v>
      </c>
      <c r="B34" s="134" t="s">
        <v>104</v>
      </c>
      <c r="C34" s="137" t="s">
        <v>10</v>
      </c>
      <c r="D34" s="176">
        <v>2</v>
      </c>
      <c r="E34" s="303"/>
      <c r="F34" s="304">
        <f t="shared" si="0"/>
        <v>0</v>
      </c>
      <c r="G34" s="226"/>
    </row>
    <row r="35" spans="1:7" s="27" customFormat="1" ht="30" customHeight="1" x14ac:dyDescent="0.3">
      <c r="A35" s="133" t="s">
        <v>105</v>
      </c>
      <c r="B35" s="134" t="s">
        <v>98</v>
      </c>
      <c r="C35" s="137" t="s">
        <v>10</v>
      </c>
      <c r="D35" s="176">
        <v>1</v>
      </c>
      <c r="E35" s="303"/>
      <c r="F35" s="304">
        <f t="shared" si="0"/>
        <v>0</v>
      </c>
      <c r="G35" s="226"/>
    </row>
    <row r="36" spans="1:7" s="27" customFormat="1" ht="31.5" customHeight="1" x14ac:dyDescent="0.3">
      <c r="A36" s="117" t="s">
        <v>106</v>
      </c>
      <c r="B36" s="138" t="s">
        <v>107</v>
      </c>
      <c r="C36" s="58"/>
      <c r="D36" s="176"/>
      <c r="E36" s="303"/>
      <c r="F36" s="304">
        <f t="shared" si="0"/>
        <v>0</v>
      </c>
      <c r="G36" s="305"/>
    </row>
    <row r="37" spans="1:7" s="27" customFormat="1" ht="24.9" customHeight="1" x14ac:dyDescent="0.3">
      <c r="A37" s="133" t="s">
        <v>108</v>
      </c>
      <c r="B37" s="134" t="s">
        <v>109</v>
      </c>
      <c r="C37" s="137" t="s">
        <v>10</v>
      </c>
      <c r="D37" s="176">
        <v>1</v>
      </c>
      <c r="E37" s="303"/>
      <c r="F37" s="304">
        <f t="shared" si="0"/>
        <v>0</v>
      </c>
      <c r="G37" s="226"/>
    </row>
    <row r="38" spans="1:7" s="22" customFormat="1" ht="27" customHeight="1" x14ac:dyDescent="0.3">
      <c r="A38" s="129" t="s">
        <v>110</v>
      </c>
      <c r="B38" s="135" t="s">
        <v>111</v>
      </c>
      <c r="C38" s="56"/>
      <c r="D38" s="139"/>
      <c r="E38" s="303"/>
      <c r="F38" s="304">
        <f t="shared" si="0"/>
        <v>0</v>
      </c>
      <c r="G38" s="305"/>
    </row>
    <row r="39" spans="1:7" s="22" customFormat="1" ht="48.75" customHeight="1" x14ac:dyDescent="0.3">
      <c r="A39" s="129"/>
      <c r="B39" s="57" t="s">
        <v>500</v>
      </c>
      <c r="C39" s="56"/>
      <c r="D39" s="139"/>
      <c r="E39" s="303"/>
      <c r="F39" s="304">
        <f t="shared" si="0"/>
        <v>0</v>
      </c>
      <c r="G39" s="305"/>
    </row>
    <row r="40" spans="1:7" s="22" customFormat="1" ht="36" customHeight="1" x14ac:dyDescent="0.3">
      <c r="A40" s="129"/>
      <c r="B40" s="57" t="s">
        <v>112</v>
      </c>
      <c r="C40" s="56"/>
      <c r="D40" s="139"/>
      <c r="E40" s="303"/>
      <c r="F40" s="304">
        <f t="shared" si="0"/>
        <v>0</v>
      </c>
      <c r="G40" s="305"/>
    </row>
    <row r="41" spans="1:7" s="22" customFormat="1" ht="25.5" customHeight="1" x14ac:dyDescent="0.3">
      <c r="A41" s="129" t="s">
        <v>431</v>
      </c>
      <c r="B41" s="135" t="s">
        <v>503</v>
      </c>
      <c r="C41" s="56"/>
      <c r="D41" s="139"/>
      <c r="E41" s="303"/>
      <c r="F41" s="304">
        <f t="shared" si="0"/>
        <v>0</v>
      </c>
      <c r="G41" s="305"/>
    </row>
    <row r="42" spans="1:7" s="22" customFormat="1" ht="36" customHeight="1" x14ac:dyDescent="0.3">
      <c r="A42" s="56" t="s">
        <v>157</v>
      </c>
      <c r="B42" s="134" t="s">
        <v>113</v>
      </c>
      <c r="C42" s="58" t="s">
        <v>11</v>
      </c>
      <c r="D42" s="176">
        <v>10</v>
      </c>
      <c r="E42" s="303"/>
      <c r="F42" s="304">
        <f t="shared" si="0"/>
        <v>0</v>
      </c>
      <c r="G42" s="226"/>
    </row>
    <row r="43" spans="1:7" s="22" customFormat="1" ht="30.75" customHeight="1" x14ac:dyDescent="0.3">
      <c r="A43" s="56" t="s">
        <v>156</v>
      </c>
      <c r="B43" s="134" t="s">
        <v>114</v>
      </c>
      <c r="C43" s="58" t="s">
        <v>11</v>
      </c>
      <c r="D43" s="176">
        <v>2</v>
      </c>
      <c r="E43" s="303"/>
      <c r="F43" s="304">
        <f t="shared" si="0"/>
        <v>0</v>
      </c>
      <c r="G43" s="226"/>
    </row>
    <row r="44" spans="1:7" s="22" customFormat="1" ht="25.5" customHeight="1" x14ac:dyDescent="0.3">
      <c r="A44" s="129" t="s">
        <v>432</v>
      </c>
      <c r="B44" s="135" t="s">
        <v>115</v>
      </c>
      <c r="C44" s="56"/>
      <c r="D44" s="139"/>
      <c r="E44" s="303"/>
      <c r="F44" s="304">
        <f t="shared" si="0"/>
        <v>0</v>
      </c>
      <c r="G44" s="305"/>
    </row>
    <row r="45" spans="1:7" s="22" customFormat="1" ht="26.25" customHeight="1" x14ac:dyDescent="0.3">
      <c r="A45" s="129" t="s">
        <v>433</v>
      </c>
      <c r="B45" s="140" t="s">
        <v>504</v>
      </c>
      <c r="C45" s="141"/>
      <c r="D45" s="176"/>
      <c r="E45" s="303"/>
      <c r="F45" s="304">
        <f t="shared" si="0"/>
        <v>0</v>
      </c>
      <c r="G45" s="305"/>
    </row>
    <row r="46" spans="1:7" s="22" customFormat="1" ht="30" customHeight="1" x14ac:dyDescent="0.3">
      <c r="A46" s="56" t="s">
        <v>116</v>
      </c>
      <c r="B46" s="142" t="s">
        <v>371</v>
      </c>
      <c r="C46" s="141" t="s">
        <v>10</v>
      </c>
      <c r="D46" s="176">
        <v>3</v>
      </c>
      <c r="E46" s="303"/>
      <c r="F46" s="304">
        <f t="shared" si="0"/>
        <v>0</v>
      </c>
      <c r="G46" s="226"/>
    </row>
    <row r="47" spans="1:7" s="22" customFormat="1" ht="30" customHeight="1" x14ac:dyDescent="0.3">
      <c r="A47" s="129" t="s">
        <v>501</v>
      </c>
      <c r="B47" s="138" t="s">
        <v>499</v>
      </c>
      <c r="C47" s="141"/>
      <c r="D47" s="176"/>
      <c r="E47" s="303"/>
      <c r="F47" s="304"/>
      <c r="G47" s="185"/>
    </row>
    <row r="48" spans="1:7" s="22" customFormat="1" ht="30" customHeight="1" x14ac:dyDescent="0.3">
      <c r="A48" s="129" t="s">
        <v>502</v>
      </c>
      <c r="B48" s="142" t="s">
        <v>506</v>
      </c>
      <c r="C48" s="141" t="s">
        <v>10</v>
      </c>
      <c r="D48" s="176">
        <v>3</v>
      </c>
      <c r="E48" s="303"/>
      <c r="F48" s="304"/>
      <c r="G48" s="226"/>
    </row>
    <row r="49" spans="1:7" s="25" customFormat="1" ht="21.75" customHeight="1" x14ac:dyDescent="0.3">
      <c r="A49" s="117" t="s">
        <v>117</v>
      </c>
      <c r="B49" s="132" t="s">
        <v>118</v>
      </c>
      <c r="C49" s="133"/>
      <c r="D49" s="176"/>
      <c r="E49" s="303"/>
      <c r="F49" s="304">
        <f t="shared" si="0"/>
        <v>0</v>
      </c>
      <c r="G49" s="301"/>
    </row>
    <row r="50" spans="1:7" s="25" customFormat="1" ht="95.25" customHeight="1" x14ac:dyDescent="0.3">
      <c r="A50" s="117"/>
      <c r="B50" s="134" t="s">
        <v>119</v>
      </c>
      <c r="C50" s="133"/>
      <c r="D50" s="176"/>
      <c r="E50" s="303"/>
      <c r="F50" s="304">
        <f t="shared" si="0"/>
        <v>0</v>
      </c>
      <c r="G50" s="301"/>
    </row>
    <row r="51" spans="1:7" s="28" customFormat="1" ht="35.1" customHeight="1" x14ac:dyDescent="0.3">
      <c r="A51" s="133" t="s">
        <v>120</v>
      </c>
      <c r="B51" s="134" t="s">
        <v>121</v>
      </c>
      <c r="C51" s="133" t="s">
        <v>122</v>
      </c>
      <c r="D51" s="176">
        <v>15</v>
      </c>
      <c r="E51" s="303"/>
      <c r="F51" s="304">
        <f t="shared" si="0"/>
        <v>0</v>
      </c>
      <c r="G51" s="226"/>
    </row>
    <row r="52" spans="1:7" s="28" customFormat="1" ht="35.1" customHeight="1" x14ac:dyDescent="0.3">
      <c r="A52" s="133" t="s">
        <v>123</v>
      </c>
      <c r="B52" s="134" t="s">
        <v>124</v>
      </c>
      <c r="C52" s="133" t="s">
        <v>122</v>
      </c>
      <c r="D52" s="176">
        <v>25</v>
      </c>
      <c r="E52" s="303"/>
      <c r="F52" s="304">
        <f t="shared" si="0"/>
        <v>0</v>
      </c>
      <c r="G52" s="226"/>
    </row>
    <row r="53" spans="1:7" s="50" customFormat="1" ht="46.5" customHeight="1" x14ac:dyDescent="0.3">
      <c r="A53" s="146" t="s">
        <v>125</v>
      </c>
      <c r="B53" s="147" t="s">
        <v>153</v>
      </c>
      <c r="C53" s="148"/>
      <c r="D53" s="148"/>
      <c r="E53" s="303"/>
      <c r="F53" s="304">
        <f t="shared" si="0"/>
        <v>0</v>
      </c>
      <c r="G53" s="306"/>
    </row>
    <row r="54" spans="1:7" s="50" customFormat="1" ht="129.75" customHeight="1" x14ac:dyDescent="0.3">
      <c r="A54" s="146"/>
      <c r="B54" s="149" t="s">
        <v>459</v>
      </c>
      <c r="C54" s="148"/>
      <c r="D54" s="148"/>
      <c r="E54" s="303"/>
      <c r="F54" s="304">
        <f t="shared" si="0"/>
        <v>0</v>
      </c>
      <c r="G54" s="306"/>
    </row>
    <row r="55" spans="1:7" s="50" customFormat="1" ht="30" customHeight="1" x14ac:dyDescent="0.3">
      <c r="A55" s="150" t="s">
        <v>128</v>
      </c>
      <c r="B55" s="151" t="s">
        <v>418</v>
      </c>
      <c r="C55" s="145" t="s">
        <v>10</v>
      </c>
      <c r="D55" s="145">
        <v>1</v>
      </c>
      <c r="E55" s="303"/>
      <c r="F55" s="304">
        <f t="shared" si="0"/>
        <v>0</v>
      </c>
      <c r="G55" s="226"/>
    </row>
    <row r="56" spans="1:7" s="50" customFormat="1" ht="30" customHeight="1" x14ac:dyDescent="0.3">
      <c r="A56" s="150" t="s">
        <v>129</v>
      </c>
      <c r="B56" s="151" t="s">
        <v>419</v>
      </c>
      <c r="C56" s="145" t="s">
        <v>10</v>
      </c>
      <c r="D56" s="145">
        <v>1</v>
      </c>
      <c r="E56" s="303"/>
      <c r="F56" s="304">
        <f t="shared" si="0"/>
        <v>0</v>
      </c>
      <c r="G56" s="226"/>
    </row>
    <row r="57" spans="1:7" s="25" customFormat="1" ht="30" customHeight="1" x14ac:dyDescent="0.3">
      <c r="A57" s="145" t="s">
        <v>130</v>
      </c>
      <c r="B57" s="152" t="s">
        <v>420</v>
      </c>
      <c r="C57" s="144" t="s">
        <v>412</v>
      </c>
      <c r="D57" s="145">
        <v>2000</v>
      </c>
      <c r="E57" s="303"/>
      <c r="F57" s="304">
        <f t="shared" si="0"/>
        <v>0</v>
      </c>
      <c r="G57" s="226"/>
    </row>
    <row r="58" spans="1:7" s="25" customFormat="1" ht="30" customHeight="1" x14ac:dyDescent="0.3">
      <c r="A58" s="145" t="s">
        <v>491</v>
      </c>
      <c r="B58" s="152" t="s">
        <v>421</v>
      </c>
      <c r="C58" s="144" t="s">
        <v>412</v>
      </c>
      <c r="D58" s="145">
        <v>2000</v>
      </c>
      <c r="E58" s="303"/>
      <c r="F58" s="304">
        <f t="shared" si="0"/>
        <v>0</v>
      </c>
      <c r="G58" s="226"/>
    </row>
    <row r="59" spans="1:7" s="50" customFormat="1" ht="184.8" x14ac:dyDescent="0.3">
      <c r="A59" s="148"/>
      <c r="B59" s="152" t="s">
        <v>424</v>
      </c>
      <c r="C59" s="153"/>
      <c r="D59" s="153"/>
      <c r="E59" s="303"/>
      <c r="F59" s="304">
        <f t="shared" si="0"/>
        <v>0</v>
      </c>
      <c r="G59" s="306"/>
    </row>
    <row r="60" spans="1:7" s="25" customFormat="1" ht="51" customHeight="1" x14ac:dyDescent="0.3">
      <c r="A60" s="148" t="s">
        <v>130</v>
      </c>
      <c r="B60" s="154" t="s">
        <v>496</v>
      </c>
      <c r="C60" s="153" t="s">
        <v>187</v>
      </c>
      <c r="D60" s="145"/>
      <c r="E60" s="303"/>
      <c r="F60" s="304" t="s">
        <v>410</v>
      </c>
      <c r="G60" s="301"/>
    </row>
    <row r="61" spans="1:7" s="25" customFormat="1" ht="21.75" customHeight="1" x14ac:dyDescent="0.3">
      <c r="A61" s="117" t="s">
        <v>132</v>
      </c>
      <c r="B61" s="132" t="s">
        <v>126</v>
      </c>
      <c r="C61" s="133"/>
      <c r="D61" s="176"/>
      <c r="E61" s="303"/>
      <c r="F61" s="304">
        <f t="shared" ref="F61:F82" si="1">E61*D61</f>
        <v>0</v>
      </c>
      <c r="G61" s="301"/>
    </row>
    <row r="62" spans="1:7" s="25" customFormat="1" ht="18.75" customHeight="1" x14ac:dyDescent="0.3">
      <c r="A62" s="117"/>
      <c r="B62" s="132" t="s">
        <v>127</v>
      </c>
      <c r="C62" s="133"/>
      <c r="D62" s="176"/>
      <c r="E62" s="303"/>
      <c r="F62" s="304">
        <f t="shared" si="1"/>
        <v>0</v>
      </c>
      <c r="G62" s="301"/>
    </row>
    <row r="63" spans="1:7" s="25" customFormat="1" x14ac:dyDescent="0.3">
      <c r="A63" s="176" t="s">
        <v>136</v>
      </c>
      <c r="B63" s="177" t="s">
        <v>155</v>
      </c>
      <c r="C63" s="176" t="s">
        <v>12</v>
      </c>
      <c r="D63" s="176">
        <v>1</v>
      </c>
      <c r="E63" s="303"/>
      <c r="F63" s="304">
        <f t="shared" si="1"/>
        <v>0</v>
      </c>
      <c r="G63" s="226"/>
    </row>
    <row r="64" spans="1:7" s="25" customFormat="1" x14ac:dyDescent="0.3">
      <c r="A64" s="176" t="s">
        <v>413</v>
      </c>
      <c r="B64" s="177" t="s">
        <v>422</v>
      </c>
      <c r="C64" s="176" t="s">
        <v>12</v>
      </c>
      <c r="D64" s="176">
        <v>1</v>
      </c>
      <c r="E64" s="303"/>
      <c r="F64" s="304">
        <f t="shared" si="1"/>
        <v>0</v>
      </c>
      <c r="G64" s="226"/>
    </row>
    <row r="65" spans="1:7" s="25" customFormat="1" x14ac:dyDescent="0.3">
      <c r="A65" s="176" t="s">
        <v>414</v>
      </c>
      <c r="B65" s="177" t="s">
        <v>375</v>
      </c>
      <c r="C65" s="176" t="s">
        <v>12</v>
      </c>
      <c r="D65" s="176">
        <v>2</v>
      </c>
      <c r="E65" s="303"/>
      <c r="F65" s="304">
        <f t="shared" si="1"/>
        <v>0</v>
      </c>
      <c r="G65" s="226"/>
    </row>
    <row r="66" spans="1:7" s="25" customFormat="1" x14ac:dyDescent="0.3">
      <c r="A66" s="176" t="s">
        <v>423</v>
      </c>
      <c r="B66" s="177" t="s">
        <v>131</v>
      </c>
      <c r="C66" s="176" t="s">
        <v>8</v>
      </c>
      <c r="D66" s="176">
        <v>1</v>
      </c>
      <c r="E66" s="303"/>
      <c r="F66" s="304">
        <f t="shared" si="1"/>
        <v>0</v>
      </c>
      <c r="G66" s="226"/>
    </row>
    <row r="67" spans="1:7" s="25" customFormat="1" ht="44.25" customHeight="1" x14ac:dyDescent="0.3">
      <c r="A67" s="117" t="s">
        <v>138</v>
      </c>
      <c r="B67" s="135" t="s">
        <v>492</v>
      </c>
      <c r="C67" s="133"/>
      <c r="D67" s="176"/>
      <c r="E67" s="303"/>
      <c r="F67" s="304">
        <f t="shared" si="1"/>
        <v>0</v>
      </c>
      <c r="G67" s="301"/>
    </row>
    <row r="68" spans="1:7" s="25" customFormat="1" ht="24.75" customHeight="1" x14ac:dyDescent="0.3">
      <c r="A68" s="117"/>
      <c r="B68" s="134" t="s">
        <v>133</v>
      </c>
      <c r="C68" s="133"/>
      <c r="D68" s="176"/>
      <c r="E68" s="303"/>
      <c r="F68" s="304">
        <f t="shared" si="1"/>
        <v>0</v>
      </c>
      <c r="G68" s="301"/>
    </row>
    <row r="69" spans="1:7" s="25" customFormat="1" ht="77.25" customHeight="1" x14ac:dyDescent="0.3">
      <c r="A69" s="117"/>
      <c r="B69" s="57" t="s">
        <v>426</v>
      </c>
      <c r="C69" s="133"/>
      <c r="D69" s="176"/>
      <c r="E69" s="303"/>
      <c r="F69" s="304">
        <f t="shared" si="1"/>
        <v>0</v>
      </c>
      <c r="G69" s="301"/>
    </row>
    <row r="70" spans="1:7" s="25" customFormat="1" ht="51" customHeight="1" x14ac:dyDescent="0.3">
      <c r="A70" s="117"/>
      <c r="B70" s="57" t="s">
        <v>134</v>
      </c>
      <c r="C70" s="133"/>
      <c r="D70" s="176"/>
      <c r="E70" s="303"/>
      <c r="F70" s="304">
        <f t="shared" si="1"/>
        <v>0</v>
      </c>
      <c r="G70" s="301"/>
    </row>
    <row r="71" spans="1:7" s="25" customFormat="1" ht="51.75" customHeight="1" x14ac:dyDescent="0.3">
      <c r="A71" s="117"/>
      <c r="B71" s="134" t="s">
        <v>425</v>
      </c>
      <c r="C71" s="133"/>
      <c r="D71" s="176"/>
      <c r="E71" s="303"/>
      <c r="F71" s="304">
        <f t="shared" si="1"/>
        <v>0</v>
      </c>
      <c r="G71" s="301"/>
    </row>
    <row r="72" spans="1:7" s="25" customFormat="1" ht="45" customHeight="1" x14ac:dyDescent="0.3">
      <c r="A72" s="117"/>
      <c r="B72" s="57" t="s">
        <v>81</v>
      </c>
      <c r="C72" s="133"/>
      <c r="D72" s="176"/>
      <c r="E72" s="303"/>
      <c r="F72" s="304">
        <f t="shared" si="1"/>
        <v>0</v>
      </c>
      <c r="G72" s="301"/>
    </row>
    <row r="73" spans="1:7" s="25" customFormat="1" ht="27" customHeight="1" x14ac:dyDescent="0.3">
      <c r="A73" s="117"/>
      <c r="B73" s="57" t="s">
        <v>135</v>
      </c>
      <c r="C73" s="133"/>
      <c r="D73" s="176"/>
      <c r="E73" s="303"/>
      <c r="F73" s="304">
        <f t="shared" si="1"/>
        <v>0</v>
      </c>
      <c r="G73" s="301"/>
    </row>
    <row r="74" spans="1:7" s="25" customFormat="1" ht="24.75" customHeight="1" x14ac:dyDescent="0.3">
      <c r="A74" s="117"/>
      <c r="B74" s="57" t="s">
        <v>84</v>
      </c>
      <c r="C74" s="133"/>
      <c r="D74" s="176"/>
      <c r="E74" s="303"/>
      <c r="F74" s="304">
        <f t="shared" si="1"/>
        <v>0</v>
      </c>
      <c r="G74" s="301"/>
    </row>
    <row r="75" spans="1:7" s="25" customFormat="1" ht="36.75" customHeight="1" x14ac:dyDescent="0.3">
      <c r="A75" s="117"/>
      <c r="B75" s="57" t="s">
        <v>86</v>
      </c>
      <c r="C75" s="133"/>
      <c r="D75" s="176"/>
      <c r="E75" s="303"/>
      <c r="F75" s="304">
        <f t="shared" si="1"/>
        <v>0</v>
      </c>
      <c r="G75" s="301"/>
    </row>
    <row r="76" spans="1:7" s="25" customFormat="1" ht="30.75" customHeight="1" x14ac:dyDescent="0.3">
      <c r="A76" s="133" t="s">
        <v>141</v>
      </c>
      <c r="B76" s="134" t="s">
        <v>510</v>
      </c>
      <c r="C76" s="58" t="s">
        <v>137</v>
      </c>
      <c r="D76" s="176">
        <v>16</v>
      </c>
      <c r="E76" s="303"/>
      <c r="F76" s="304">
        <f t="shared" si="1"/>
        <v>0</v>
      </c>
      <c r="G76" s="226"/>
    </row>
    <row r="77" spans="1:7" s="25" customFormat="1" ht="29.25" customHeight="1" x14ac:dyDescent="0.3">
      <c r="A77" s="129" t="s">
        <v>144</v>
      </c>
      <c r="B77" s="143" t="s">
        <v>139</v>
      </c>
      <c r="C77" s="56"/>
      <c r="D77" s="176"/>
      <c r="E77" s="303"/>
      <c r="F77" s="304">
        <f t="shared" si="1"/>
        <v>0</v>
      </c>
      <c r="G77" s="301"/>
    </row>
    <row r="78" spans="1:7" s="25" customFormat="1" ht="169.2" customHeight="1" x14ac:dyDescent="0.3">
      <c r="A78" s="133"/>
      <c r="B78" s="57" t="s">
        <v>140</v>
      </c>
      <c r="C78" s="56"/>
      <c r="D78" s="176"/>
      <c r="E78" s="303"/>
      <c r="F78" s="304">
        <f t="shared" si="1"/>
        <v>0</v>
      </c>
      <c r="G78" s="301"/>
    </row>
    <row r="79" spans="1:7" s="25" customFormat="1" ht="50.25" customHeight="1" x14ac:dyDescent="0.3">
      <c r="A79" s="133" t="s">
        <v>415</v>
      </c>
      <c r="B79" s="155" t="s">
        <v>143</v>
      </c>
      <c r="C79" s="56" t="s">
        <v>142</v>
      </c>
      <c r="D79" s="176">
        <v>2</v>
      </c>
      <c r="E79" s="303"/>
      <c r="F79" s="304">
        <f t="shared" si="1"/>
        <v>0</v>
      </c>
      <c r="G79" s="226"/>
    </row>
    <row r="80" spans="1:7" s="25" customFormat="1" ht="33" customHeight="1" x14ac:dyDescent="0.3">
      <c r="A80" s="129" t="s">
        <v>169</v>
      </c>
      <c r="B80" s="135" t="s">
        <v>145</v>
      </c>
      <c r="C80" s="133"/>
      <c r="D80" s="176"/>
      <c r="E80" s="303"/>
      <c r="F80" s="304">
        <f t="shared" si="1"/>
        <v>0</v>
      </c>
      <c r="G80" s="301"/>
    </row>
    <row r="81" spans="1:7" s="25" customFormat="1" ht="36" customHeight="1" x14ac:dyDescent="0.3">
      <c r="A81" s="133" t="s">
        <v>416</v>
      </c>
      <c r="B81" s="57" t="s">
        <v>154</v>
      </c>
      <c r="C81" s="156" t="s">
        <v>146</v>
      </c>
      <c r="D81" s="176">
        <v>70</v>
      </c>
      <c r="E81" s="303"/>
      <c r="F81" s="304">
        <f t="shared" si="1"/>
        <v>0</v>
      </c>
      <c r="G81" s="226"/>
    </row>
    <row r="82" spans="1:7" s="25" customFormat="1" ht="99.75" customHeight="1" x14ac:dyDescent="0.3">
      <c r="A82" s="133"/>
      <c r="B82" s="57" t="s">
        <v>147</v>
      </c>
      <c r="C82" s="133"/>
      <c r="D82" s="176"/>
      <c r="E82" s="303"/>
      <c r="F82" s="304">
        <f t="shared" si="1"/>
        <v>0</v>
      </c>
      <c r="G82" s="301"/>
    </row>
    <row r="83" spans="1:7" s="25" customFormat="1" x14ac:dyDescent="0.3">
      <c r="A83" s="23"/>
      <c r="B83" s="26"/>
      <c r="C83" s="23"/>
      <c r="D83" s="24"/>
      <c r="E83" s="307"/>
      <c r="F83" s="308"/>
      <c r="G83" s="307"/>
    </row>
    <row r="84" spans="1:7" s="25" customFormat="1" ht="104.25" customHeight="1" x14ac:dyDescent="0.3">
      <c r="A84" s="280" t="s">
        <v>461</v>
      </c>
      <c r="B84" s="281"/>
      <c r="C84" s="23"/>
      <c r="D84" s="24"/>
      <c r="E84" s="307" t="s">
        <v>410</v>
      </c>
      <c r="F84" s="308" t="s">
        <v>410</v>
      </c>
      <c r="G84" s="307" t="s">
        <v>410</v>
      </c>
    </row>
    <row r="85" spans="1:7" s="25" customFormat="1" ht="33" customHeight="1" x14ac:dyDescent="0.3">
      <c r="A85" s="277" t="s">
        <v>148</v>
      </c>
      <c r="B85" s="277"/>
      <c r="C85" s="278"/>
      <c r="D85" s="278"/>
      <c r="E85" s="309"/>
      <c r="F85" s="310">
        <f>SUM(F24:F83)</f>
        <v>0</v>
      </c>
      <c r="G85" s="307"/>
    </row>
    <row r="86" spans="1:7" s="22" customFormat="1" x14ac:dyDescent="0.3">
      <c r="A86" s="279"/>
      <c r="B86" s="279"/>
      <c r="C86" s="279"/>
      <c r="D86" s="279"/>
      <c r="E86" s="311"/>
      <c r="F86" s="312"/>
      <c r="G86" s="311"/>
    </row>
    <row r="90" spans="1:7" x14ac:dyDescent="0.3">
      <c r="A90" s="18"/>
      <c r="B90" s="19"/>
    </row>
  </sheetData>
  <sheetProtection algorithmName="SHA-512" hashValue="7mnJvCFb1ZTfSQmaYfTuXWUIiG59nWGAOFirzOu5NoWHRYoMSoipBypdoLSYTYpSYuQB6hBlNJNVKfTXEJ66gw==" saltValue="HdfkdBqyFRYjJw2I7+qcMA==" spinCount="100000" sheet="1" objects="1" scenarios="1" formatCells="0" formatColumns="0" formatRows="0"/>
  <mergeCells count="8">
    <mergeCell ref="A85:B85"/>
    <mergeCell ref="C85:D85"/>
    <mergeCell ref="A86:D86"/>
    <mergeCell ref="A84:B84"/>
    <mergeCell ref="B1:F1"/>
    <mergeCell ref="A2:G2"/>
    <mergeCell ref="A3:G3"/>
    <mergeCell ref="A4:G4"/>
  </mergeCells>
  <printOptions horizontalCentered="1"/>
  <pageMargins left="0" right="0" top="0.35433070866141736" bottom="0.35433070866141736" header="0.31496062992125984" footer="0.27559055118110237"/>
  <pageSetup paperSize="9" scale="47" orientation="landscape" r:id="rId1"/>
  <headerFooter>
    <oddFooter>&amp;R&amp;10Page &amp;P of &amp;N</oddFooter>
  </headerFooter>
  <rowBreaks count="1" manualBreakCount="1">
    <brk id="70"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05"/>
  <sheetViews>
    <sheetView view="pageBreakPreview" zoomScale="85" zoomScaleNormal="90" zoomScaleSheetLayoutView="85" workbookViewId="0">
      <selection sqref="A1:XFD1048576"/>
    </sheetView>
  </sheetViews>
  <sheetFormatPr defaultRowHeight="13.2" x14ac:dyDescent="0.3"/>
  <cols>
    <col min="1" max="1" width="22.44140625" style="33" customWidth="1"/>
    <col min="2" max="2" width="95.44140625" style="32" customWidth="1"/>
    <col min="3" max="3" width="9.33203125" style="37" customWidth="1"/>
    <col min="4" max="4" width="7.109375" style="39" customWidth="1"/>
    <col min="5" max="5" width="26.6640625" style="32" customWidth="1"/>
    <col min="6" max="6" width="27.88671875" style="32" customWidth="1"/>
    <col min="7" max="7" width="25.5546875" style="32" customWidth="1"/>
    <col min="8" max="247" width="9.109375" style="32"/>
    <col min="248" max="248" width="6.6640625" style="32" customWidth="1"/>
    <col min="249" max="249" width="13.33203125" style="32" customWidth="1"/>
    <col min="250" max="250" width="98.33203125" style="32" customWidth="1"/>
    <col min="251" max="251" width="6.109375" style="32" customWidth="1"/>
    <col min="252" max="252" width="9.33203125" style="32" customWidth="1"/>
    <col min="253" max="253" width="15.44140625" style="32" customWidth="1"/>
    <col min="254" max="254" width="13.109375" style="32" customWidth="1"/>
    <col min="255" max="255" width="11.88671875" style="32" customWidth="1"/>
    <col min="256" max="503" width="9.109375" style="32"/>
    <col min="504" max="504" width="6.6640625" style="32" customWidth="1"/>
    <col min="505" max="505" width="13.33203125" style="32" customWidth="1"/>
    <col min="506" max="506" width="98.33203125" style="32" customWidth="1"/>
    <col min="507" max="507" width="6.109375" style="32" customWidth="1"/>
    <col min="508" max="508" width="9.33203125" style="32" customWidth="1"/>
    <col min="509" max="509" width="15.44140625" style="32" customWidth="1"/>
    <col min="510" max="510" width="13.109375" style="32" customWidth="1"/>
    <col min="511" max="511" width="11.88671875" style="32" customWidth="1"/>
    <col min="512" max="759" width="9.109375" style="32"/>
    <col min="760" max="760" width="6.6640625" style="32" customWidth="1"/>
    <col min="761" max="761" width="13.33203125" style="32" customWidth="1"/>
    <col min="762" max="762" width="98.33203125" style="32" customWidth="1"/>
    <col min="763" max="763" width="6.109375" style="32" customWidth="1"/>
    <col min="764" max="764" width="9.33203125" style="32" customWidth="1"/>
    <col min="765" max="765" width="15.44140625" style="32" customWidth="1"/>
    <col min="766" max="766" width="13.109375" style="32" customWidth="1"/>
    <col min="767" max="767" width="11.88671875" style="32" customWidth="1"/>
    <col min="768" max="1015" width="9.109375" style="32"/>
    <col min="1016" max="1016" width="6.6640625" style="32" customWidth="1"/>
    <col min="1017" max="1017" width="13.33203125" style="32" customWidth="1"/>
    <col min="1018" max="1018" width="98.33203125" style="32" customWidth="1"/>
    <col min="1019" max="1019" width="6.109375" style="32" customWidth="1"/>
    <col min="1020" max="1020" width="9.33203125" style="32" customWidth="1"/>
    <col min="1021" max="1021" width="15.44140625" style="32" customWidth="1"/>
    <col min="1022" max="1022" width="13.109375" style="32" customWidth="1"/>
    <col min="1023" max="1023" width="11.88671875" style="32" customWidth="1"/>
    <col min="1024" max="1271" width="9.109375" style="32"/>
    <col min="1272" max="1272" width="6.6640625" style="32" customWidth="1"/>
    <col min="1273" max="1273" width="13.33203125" style="32" customWidth="1"/>
    <col min="1274" max="1274" width="98.33203125" style="32" customWidth="1"/>
    <col min="1275" max="1275" width="6.109375" style="32" customWidth="1"/>
    <col min="1276" max="1276" width="9.33203125" style="32" customWidth="1"/>
    <col min="1277" max="1277" width="15.44140625" style="32" customWidth="1"/>
    <col min="1278" max="1278" width="13.109375" style="32" customWidth="1"/>
    <col min="1279" max="1279" width="11.88671875" style="32" customWidth="1"/>
    <col min="1280" max="1527" width="9.109375" style="32"/>
    <col min="1528" max="1528" width="6.6640625" style="32" customWidth="1"/>
    <col min="1529" max="1529" width="13.33203125" style="32" customWidth="1"/>
    <col min="1530" max="1530" width="98.33203125" style="32" customWidth="1"/>
    <col min="1531" max="1531" width="6.109375" style="32" customWidth="1"/>
    <col min="1532" max="1532" width="9.33203125" style="32" customWidth="1"/>
    <col min="1533" max="1533" width="15.44140625" style="32" customWidth="1"/>
    <col min="1534" max="1534" width="13.109375" style="32" customWidth="1"/>
    <col min="1535" max="1535" width="11.88671875" style="32" customWidth="1"/>
    <col min="1536" max="1783" width="9.109375" style="32"/>
    <col min="1784" max="1784" width="6.6640625" style="32" customWidth="1"/>
    <col min="1785" max="1785" width="13.33203125" style="32" customWidth="1"/>
    <col min="1786" max="1786" width="98.33203125" style="32" customWidth="1"/>
    <col min="1787" max="1787" width="6.109375" style="32" customWidth="1"/>
    <col min="1788" max="1788" width="9.33203125" style="32" customWidth="1"/>
    <col min="1789" max="1789" width="15.44140625" style="32" customWidth="1"/>
    <col min="1790" max="1790" width="13.109375" style="32" customWidth="1"/>
    <col min="1791" max="1791" width="11.88671875" style="32" customWidth="1"/>
    <col min="1792" max="2039" width="9.109375" style="32"/>
    <col min="2040" max="2040" width="6.6640625" style="32" customWidth="1"/>
    <col min="2041" max="2041" width="13.33203125" style="32" customWidth="1"/>
    <col min="2042" max="2042" width="98.33203125" style="32" customWidth="1"/>
    <col min="2043" max="2043" width="6.109375" style="32" customWidth="1"/>
    <col min="2044" max="2044" width="9.33203125" style="32" customWidth="1"/>
    <col min="2045" max="2045" width="15.44140625" style="32" customWidth="1"/>
    <col min="2046" max="2046" width="13.109375" style="32" customWidth="1"/>
    <col min="2047" max="2047" width="11.88671875" style="32" customWidth="1"/>
    <col min="2048" max="2295" width="9.109375" style="32"/>
    <col min="2296" max="2296" width="6.6640625" style="32" customWidth="1"/>
    <col min="2297" max="2297" width="13.33203125" style="32" customWidth="1"/>
    <col min="2298" max="2298" width="98.33203125" style="32" customWidth="1"/>
    <col min="2299" max="2299" width="6.109375" style="32" customWidth="1"/>
    <col min="2300" max="2300" width="9.33203125" style="32" customWidth="1"/>
    <col min="2301" max="2301" width="15.44140625" style="32" customWidth="1"/>
    <col min="2302" max="2302" width="13.109375" style="32" customWidth="1"/>
    <col min="2303" max="2303" width="11.88671875" style="32" customWidth="1"/>
    <col min="2304" max="2551" width="9.109375" style="32"/>
    <col min="2552" max="2552" width="6.6640625" style="32" customWidth="1"/>
    <col min="2553" max="2553" width="13.33203125" style="32" customWidth="1"/>
    <col min="2554" max="2554" width="98.33203125" style="32" customWidth="1"/>
    <col min="2555" max="2555" width="6.109375" style="32" customWidth="1"/>
    <col min="2556" max="2556" width="9.33203125" style="32" customWidth="1"/>
    <col min="2557" max="2557" width="15.44140625" style="32" customWidth="1"/>
    <col min="2558" max="2558" width="13.109375" style="32" customWidth="1"/>
    <col min="2559" max="2559" width="11.88671875" style="32" customWidth="1"/>
    <col min="2560" max="2807" width="9.109375" style="32"/>
    <col min="2808" max="2808" width="6.6640625" style="32" customWidth="1"/>
    <col min="2809" max="2809" width="13.33203125" style="32" customWidth="1"/>
    <col min="2810" max="2810" width="98.33203125" style="32" customWidth="1"/>
    <col min="2811" max="2811" width="6.109375" style="32" customWidth="1"/>
    <col min="2812" max="2812" width="9.33203125" style="32" customWidth="1"/>
    <col min="2813" max="2813" width="15.44140625" style="32" customWidth="1"/>
    <col min="2814" max="2814" width="13.109375" style="32" customWidth="1"/>
    <col min="2815" max="2815" width="11.88671875" style="32" customWidth="1"/>
    <col min="2816" max="3063" width="9.109375" style="32"/>
    <col min="3064" max="3064" width="6.6640625" style="32" customWidth="1"/>
    <col min="3065" max="3065" width="13.33203125" style="32" customWidth="1"/>
    <col min="3066" max="3066" width="98.33203125" style="32" customWidth="1"/>
    <col min="3067" max="3067" width="6.109375" style="32" customWidth="1"/>
    <col min="3068" max="3068" width="9.33203125" style="32" customWidth="1"/>
    <col min="3069" max="3069" width="15.44140625" style="32" customWidth="1"/>
    <col min="3070" max="3070" width="13.109375" style="32" customWidth="1"/>
    <col min="3071" max="3071" width="11.88671875" style="32" customWidth="1"/>
    <col min="3072" max="3319" width="9.109375" style="32"/>
    <col min="3320" max="3320" width="6.6640625" style="32" customWidth="1"/>
    <col min="3321" max="3321" width="13.33203125" style="32" customWidth="1"/>
    <col min="3322" max="3322" width="98.33203125" style="32" customWidth="1"/>
    <col min="3323" max="3323" width="6.109375" style="32" customWidth="1"/>
    <col min="3324" max="3324" width="9.33203125" style="32" customWidth="1"/>
    <col min="3325" max="3325" width="15.44140625" style="32" customWidth="1"/>
    <col min="3326" max="3326" width="13.109375" style="32" customWidth="1"/>
    <col min="3327" max="3327" width="11.88671875" style="32" customWidth="1"/>
    <col min="3328" max="3575" width="9.109375" style="32"/>
    <col min="3576" max="3576" width="6.6640625" style="32" customWidth="1"/>
    <col min="3577" max="3577" width="13.33203125" style="32" customWidth="1"/>
    <col min="3578" max="3578" width="98.33203125" style="32" customWidth="1"/>
    <col min="3579" max="3579" width="6.109375" style="32" customWidth="1"/>
    <col min="3580" max="3580" width="9.33203125" style="32" customWidth="1"/>
    <col min="3581" max="3581" width="15.44140625" style="32" customWidth="1"/>
    <col min="3582" max="3582" width="13.109375" style="32" customWidth="1"/>
    <col min="3583" max="3583" width="11.88671875" style="32" customWidth="1"/>
    <col min="3584" max="3831" width="9.109375" style="32"/>
    <col min="3832" max="3832" width="6.6640625" style="32" customWidth="1"/>
    <col min="3833" max="3833" width="13.33203125" style="32" customWidth="1"/>
    <col min="3834" max="3834" width="98.33203125" style="32" customWidth="1"/>
    <col min="3835" max="3835" width="6.109375" style="32" customWidth="1"/>
    <col min="3836" max="3836" width="9.33203125" style="32" customWidth="1"/>
    <col min="3837" max="3837" width="15.44140625" style="32" customWidth="1"/>
    <col min="3838" max="3838" width="13.109375" style="32" customWidth="1"/>
    <col min="3839" max="3839" width="11.88671875" style="32" customWidth="1"/>
    <col min="3840" max="4087" width="9.109375" style="32"/>
    <col min="4088" max="4088" width="6.6640625" style="32" customWidth="1"/>
    <col min="4089" max="4089" width="13.33203125" style="32" customWidth="1"/>
    <col min="4090" max="4090" width="98.33203125" style="32" customWidth="1"/>
    <col min="4091" max="4091" width="6.109375" style="32" customWidth="1"/>
    <col min="4092" max="4092" width="9.33203125" style="32" customWidth="1"/>
    <col min="4093" max="4093" width="15.44140625" style="32" customWidth="1"/>
    <col min="4094" max="4094" width="13.109375" style="32" customWidth="1"/>
    <col min="4095" max="4095" width="11.88671875" style="32" customWidth="1"/>
    <col min="4096" max="4343" width="9.109375" style="32"/>
    <col min="4344" max="4344" width="6.6640625" style="32" customWidth="1"/>
    <col min="4345" max="4345" width="13.33203125" style="32" customWidth="1"/>
    <col min="4346" max="4346" width="98.33203125" style="32" customWidth="1"/>
    <col min="4347" max="4347" width="6.109375" style="32" customWidth="1"/>
    <col min="4348" max="4348" width="9.33203125" style="32" customWidth="1"/>
    <col min="4349" max="4349" width="15.44140625" style="32" customWidth="1"/>
    <col min="4350" max="4350" width="13.109375" style="32" customWidth="1"/>
    <col min="4351" max="4351" width="11.88671875" style="32" customWidth="1"/>
    <col min="4352" max="4599" width="9.109375" style="32"/>
    <col min="4600" max="4600" width="6.6640625" style="32" customWidth="1"/>
    <col min="4601" max="4601" width="13.33203125" style="32" customWidth="1"/>
    <col min="4602" max="4602" width="98.33203125" style="32" customWidth="1"/>
    <col min="4603" max="4603" width="6.109375" style="32" customWidth="1"/>
    <col min="4604" max="4604" width="9.33203125" style="32" customWidth="1"/>
    <col min="4605" max="4605" width="15.44140625" style="32" customWidth="1"/>
    <col min="4606" max="4606" width="13.109375" style="32" customWidth="1"/>
    <col min="4607" max="4607" width="11.88671875" style="32" customWidth="1"/>
    <col min="4608" max="4855" width="9.109375" style="32"/>
    <col min="4856" max="4856" width="6.6640625" style="32" customWidth="1"/>
    <col min="4857" max="4857" width="13.33203125" style="32" customWidth="1"/>
    <col min="4858" max="4858" width="98.33203125" style="32" customWidth="1"/>
    <col min="4859" max="4859" width="6.109375" style="32" customWidth="1"/>
    <col min="4860" max="4860" width="9.33203125" style="32" customWidth="1"/>
    <col min="4861" max="4861" width="15.44140625" style="32" customWidth="1"/>
    <col min="4862" max="4862" width="13.109375" style="32" customWidth="1"/>
    <col min="4863" max="4863" width="11.88671875" style="32" customWidth="1"/>
    <col min="4864" max="5111" width="9.109375" style="32"/>
    <col min="5112" max="5112" width="6.6640625" style="32" customWidth="1"/>
    <col min="5113" max="5113" width="13.33203125" style="32" customWidth="1"/>
    <col min="5114" max="5114" width="98.33203125" style="32" customWidth="1"/>
    <col min="5115" max="5115" width="6.109375" style="32" customWidth="1"/>
    <col min="5116" max="5116" width="9.33203125" style="32" customWidth="1"/>
    <col min="5117" max="5117" width="15.44140625" style="32" customWidth="1"/>
    <col min="5118" max="5118" width="13.109375" style="32" customWidth="1"/>
    <col min="5119" max="5119" width="11.88671875" style="32" customWidth="1"/>
    <col min="5120" max="5367" width="9.109375" style="32"/>
    <col min="5368" max="5368" width="6.6640625" style="32" customWidth="1"/>
    <col min="5369" max="5369" width="13.33203125" style="32" customWidth="1"/>
    <col min="5370" max="5370" width="98.33203125" style="32" customWidth="1"/>
    <col min="5371" max="5371" width="6.109375" style="32" customWidth="1"/>
    <col min="5372" max="5372" width="9.33203125" style="32" customWidth="1"/>
    <col min="5373" max="5373" width="15.44140625" style="32" customWidth="1"/>
    <col min="5374" max="5374" width="13.109375" style="32" customWidth="1"/>
    <col min="5375" max="5375" width="11.88671875" style="32" customWidth="1"/>
    <col min="5376" max="5623" width="9.109375" style="32"/>
    <col min="5624" max="5624" width="6.6640625" style="32" customWidth="1"/>
    <col min="5625" max="5625" width="13.33203125" style="32" customWidth="1"/>
    <col min="5626" max="5626" width="98.33203125" style="32" customWidth="1"/>
    <col min="5627" max="5627" width="6.109375" style="32" customWidth="1"/>
    <col min="5628" max="5628" width="9.33203125" style="32" customWidth="1"/>
    <col min="5629" max="5629" width="15.44140625" style="32" customWidth="1"/>
    <col min="5630" max="5630" width="13.109375" style="32" customWidth="1"/>
    <col min="5631" max="5631" width="11.88671875" style="32" customWidth="1"/>
    <col min="5632" max="5879" width="9.109375" style="32"/>
    <col min="5880" max="5880" width="6.6640625" style="32" customWidth="1"/>
    <col min="5881" max="5881" width="13.33203125" style="32" customWidth="1"/>
    <col min="5882" max="5882" width="98.33203125" style="32" customWidth="1"/>
    <col min="5883" max="5883" width="6.109375" style="32" customWidth="1"/>
    <col min="5884" max="5884" width="9.33203125" style="32" customWidth="1"/>
    <col min="5885" max="5885" width="15.44140625" style="32" customWidth="1"/>
    <col min="5886" max="5886" width="13.109375" style="32" customWidth="1"/>
    <col min="5887" max="5887" width="11.88671875" style="32" customWidth="1"/>
    <col min="5888" max="6135" width="9.109375" style="32"/>
    <col min="6136" max="6136" width="6.6640625" style="32" customWidth="1"/>
    <col min="6137" max="6137" width="13.33203125" style="32" customWidth="1"/>
    <col min="6138" max="6138" width="98.33203125" style="32" customWidth="1"/>
    <col min="6139" max="6139" width="6.109375" style="32" customWidth="1"/>
    <col min="6140" max="6140" width="9.33203125" style="32" customWidth="1"/>
    <col min="6141" max="6141" width="15.44140625" style="32" customWidth="1"/>
    <col min="6142" max="6142" width="13.109375" style="32" customWidth="1"/>
    <col min="6143" max="6143" width="11.88671875" style="32" customWidth="1"/>
    <col min="6144" max="6391" width="9.109375" style="32"/>
    <col min="6392" max="6392" width="6.6640625" style="32" customWidth="1"/>
    <col min="6393" max="6393" width="13.33203125" style="32" customWidth="1"/>
    <col min="6394" max="6394" width="98.33203125" style="32" customWidth="1"/>
    <col min="6395" max="6395" width="6.109375" style="32" customWidth="1"/>
    <col min="6396" max="6396" width="9.33203125" style="32" customWidth="1"/>
    <col min="6397" max="6397" width="15.44140625" style="32" customWidth="1"/>
    <col min="6398" max="6398" width="13.109375" style="32" customWidth="1"/>
    <col min="6399" max="6399" width="11.88671875" style="32" customWidth="1"/>
    <col min="6400" max="6647" width="9.109375" style="32"/>
    <col min="6648" max="6648" width="6.6640625" style="32" customWidth="1"/>
    <col min="6649" max="6649" width="13.33203125" style="32" customWidth="1"/>
    <col min="6650" max="6650" width="98.33203125" style="32" customWidth="1"/>
    <col min="6651" max="6651" width="6.109375" style="32" customWidth="1"/>
    <col min="6652" max="6652" width="9.33203125" style="32" customWidth="1"/>
    <col min="6653" max="6653" width="15.44140625" style="32" customWidth="1"/>
    <col min="6654" max="6654" width="13.109375" style="32" customWidth="1"/>
    <col min="6655" max="6655" width="11.88671875" style="32" customWidth="1"/>
    <col min="6656" max="6903" width="9.109375" style="32"/>
    <col min="6904" max="6904" width="6.6640625" style="32" customWidth="1"/>
    <col min="6905" max="6905" width="13.33203125" style="32" customWidth="1"/>
    <col min="6906" max="6906" width="98.33203125" style="32" customWidth="1"/>
    <col min="6907" max="6907" width="6.109375" style="32" customWidth="1"/>
    <col min="6908" max="6908" width="9.33203125" style="32" customWidth="1"/>
    <col min="6909" max="6909" width="15.44140625" style="32" customWidth="1"/>
    <col min="6910" max="6910" width="13.109375" style="32" customWidth="1"/>
    <col min="6911" max="6911" width="11.88671875" style="32" customWidth="1"/>
    <col min="6912" max="7159" width="9.109375" style="32"/>
    <col min="7160" max="7160" width="6.6640625" style="32" customWidth="1"/>
    <col min="7161" max="7161" width="13.33203125" style="32" customWidth="1"/>
    <col min="7162" max="7162" width="98.33203125" style="32" customWidth="1"/>
    <col min="7163" max="7163" width="6.109375" style="32" customWidth="1"/>
    <col min="7164" max="7164" width="9.33203125" style="32" customWidth="1"/>
    <col min="7165" max="7165" width="15.44140625" style="32" customWidth="1"/>
    <col min="7166" max="7166" width="13.109375" style="32" customWidth="1"/>
    <col min="7167" max="7167" width="11.88671875" style="32" customWidth="1"/>
    <col min="7168" max="7415" width="9.109375" style="32"/>
    <col min="7416" max="7416" width="6.6640625" style="32" customWidth="1"/>
    <col min="7417" max="7417" width="13.33203125" style="32" customWidth="1"/>
    <col min="7418" max="7418" width="98.33203125" style="32" customWidth="1"/>
    <col min="7419" max="7419" width="6.109375" style="32" customWidth="1"/>
    <col min="7420" max="7420" width="9.33203125" style="32" customWidth="1"/>
    <col min="7421" max="7421" width="15.44140625" style="32" customWidth="1"/>
    <col min="7422" max="7422" width="13.109375" style="32" customWidth="1"/>
    <col min="7423" max="7423" width="11.88671875" style="32" customWidth="1"/>
    <col min="7424" max="7671" width="9.109375" style="32"/>
    <col min="7672" max="7672" width="6.6640625" style="32" customWidth="1"/>
    <col min="7673" max="7673" width="13.33203125" style="32" customWidth="1"/>
    <col min="7674" max="7674" width="98.33203125" style="32" customWidth="1"/>
    <col min="7675" max="7675" width="6.109375" style="32" customWidth="1"/>
    <col min="7676" max="7676" width="9.33203125" style="32" customWidth="1"/>
    <col min="7677" max="7677" width="15.44140625" style="32" customWidth="1"/>
    <col min="7678" max="7678" width="13.109375" style="32" customWidth="1"/>
    <col min="7679" max="7679" width="11.88671875" style="32" customWidth="1"/>
    <col min="7680" max="7927" width="9.109375" style="32"/>
    <col min="7928" max="7928" width="6.6640625" style="32" customWidth="1"/>
    <col min="7929" max="7929" width="13.33203125" style="32" customWidth="1"/>
    <col min="7930" max="7930" width="98.33203125" style="32" customWidth="1"/>
    <col min="7931" max="7931" width="6.109375" style="32" customWidth="1"/>
    <col min="7932" max="7932" width="9.33203125" style="32" customWidth="1"/>
    <col min="7933" max="7933" width="15.44140625" style="32" customWidth="1"/>
    <col min="7934" max="7934" width="13.109375" style="32" customWidth="1"/>
    <col min="7935" max="7935" width="11.88671875" style="32" customWidth="1"/>
    <col min="7936" max="8183" width="9.109375" style="32"/>
    <col min="8184" max="8184" width="6.6640625" style="32" customWidth="1"/>
    <col min="8185" max="8185" width="13.33203125" style="32" customWidth="1"/>
    <col min="8186" max="8186" width="98.33203125" style="32" customWidth="1"/>
    <col min="8187" max="8187" width="6.109375" style="32" customWidth="1"/>
    <col min="8188" max="8188" width="9.33203125" style="32" customWidth="1"/>
    <col min="8189" max="8189" width="15.44140625" style="32" customWidth="1"/>
    <col min="8190" max="8190" width="13.109375" style="32" customWidth="1"/>
    <col min="8191" max="8191" width="11.88671875" style="32" customWidth="1"/>
    <col min="8192" max="8439" width="9.109375" style="32"/>
    <col min="8440" max="8440" width="6.6640625" style="32" customWidth="1"/>
    <col min="8441" max="8441" width="13.33203125" style="32" customWidth="1"/>
    <col min="8442" max="8442" width="98.33203125" style="32" customWidth="1"/>
    <col min="8443" max="8443" width="6.109375" style="32" customWidth="1"/>
    <col min="8444" max="8444" width="9.33203125" style="32" customWidth="1"/>
    <col min="8445" max="8445" width="15.44140625" style="32" customWidth="1"/>
    <col min="8446" max="8446" width="13.109375" style="32" customWidth="1"/>
    <col min="8447" max="8447" width="11.88671875" style="32" customWidth="1"/>
    <col min="8448" max="8695" width="9.109375" style="32"/>
    <col min="8696" max="8696" width="6.6640625" style="32" customWidth="1"/>
    <col min="8697" max="8697" width="13.33203125" style="32" customWidth="1"/>
    <col min="8698" max="8698" width="98.33203125" style="32" customWidth="1"/>
    <col min="8699" max="8699" width="6.109375" style="32" customWidth="1"/>
    <col min="8700" max="8700" width="9.33203125" style="32" customWidth="1"/>
    <col min="8701" max="8701" width="15.44140625" style="32" customWidth="1"/>
    <col min="8702" max="8702" width="13.109375" style="32" customWidth="1"/>
    <col min="8703" max="8703" width="11.88671875" style="32" customWidth="1"/>
    <col min="8704" max="8951" width="9.109375" style="32"/>
    <col min="8952" max="8952" width="6.6640625" style="32" customWidth="1"/>
    <col min="8953" max="8953" width="13.33203125" style="32" customWidth="1"/>
    <col min="8954" max="8954" width="98.33203125" style="32" customWidth="1"/>
    <col min="8955" max="8955" width="6.109375" style="32" customWidth="1"/>
    <col min="8956" max="8956" width="9.33203125" style="32" customWidth="1"/>
    <col min="8957" max="8957" width="15.44140625" style="32" customWidth="1"/>
    <col min="8958" max="8958" width="13.109375" style="32" customWidth="1"/>
    <col min="8959" max="8959" width="11.88671875" style="32" customWidth="1"/>
    <col min="8960" max="9207" width="9.109375" style="32"/>
    <col min="9208" max="9208" width="6.6640625" style="32" customWidth="1"/>
    <col min="9209" max="9209" width="13.33203125" style="32" customWidth="1"/>
    <col min="9210" max="9210" width="98.33203125" style="32" customWidth="1"/>
    <col min="9211" max="9211" width="6.109375" style="32" customWidth="1"/>
    <col min="9212" max="9212" width="9.33203125" style="32" customWidth="1"/>
    <col min="9213" max="9213" width="15.44140625" style="32" customWidth="1"/>
    <col min="9214" max="9214" width="13.109375" style="32" customWidth="1"/>
    <col min="9215" max="9215" width="11.88671875" style="32" customWidth="1"/>
    <col min="9216" max="9463" width="9.109375" style="32"/>
    <col min="9464" max="9464" width="6.6640625" style="32" customWidth="1"/>
    <col min="9465" max="9465" width="13.33203125" style="32" customWidth="1"/>
    <col min="9466" max="9466" width="98.33203125" style="32" customWidth="1"/>
    <col min="9467" max="9467" width="6.109375" style="32" customWidth="1"/>
    <col min="9468" max="9468" width="9.33203125" style="32" customWidth="1"/>
    <col min="9469" max="9469" width="15.44140625" style="32" customWidth="1"/>
    <col min="9470" max="9470" width="13.109375" style="32" customWidth="1"/>
    <col min="9471" max="9471" width="11.88671875" style="32" customWidth="1"/>
    <col min="9472" max="9719" width="9.109375" style="32"/>
    <col min="9720" max="9720" width="6.6640625" style="32" customWidth="1"/>
    <col min="9721" max="9721" width="13.33203125" style="32" customWidth="1"/>
    <col min="9722" max="9722" width="98.33203125" style="32" customWidth="1"/>
    <col min="9723" max="9723" width="6.109375" style="32" customWidth="1"/>
    <col min="9724" max="9724" width="9.33203125" style="32" customWidth="1"/>
    <col min="9725" max="9725" width="15.44140625" style="32" customWidth="1"/>
    <col min="9726" max="9726" width="13.109375" style="32" customWidth="1"/>
    <col min="9727" max="9727" width="11.88671875" style="32" customWidth="1"/>
    <col min="9728" max="9975" width="9.109375" style="32"/>
    <col min="9976" max="9976" width="6.6640625" style="32" customWidth="1"/>
    <col min="9977" max="9977" width="13.33203125" style="32" customWidth="1"/>
    <col min="9978" max="9978" width="98.33203125" style="32" customWidth="1"/>
    <col min="9979" max="9979" width="6.109375" style="32" customWidth="1"/>
    <col min="9980" max="9980" width="9.33203125" style="32" customWidth="1"/>
    <col min="9981" max="9981" width="15.44140625" style="32" customWidth="1"/>
    <col min="9982" max="9982" width="13.109375" style="32" customWidth="1"/>
    <col min="9983" max="9983" width="11.88671875" style="32" customWidth="1"/>
    <col min="9984" max="10231" width="9.109375" style="32"/>
    <col min="10232" max="10232" width="6.6640625" style="32" customWidth="1"/>
    <col min="10233" max="10233" width="13.33203125" style="32" customWidth="1"/>
    <col min="10234" max="10234" width="98.33203125" style="32" customWidth="1"/>
    <col min="10235" max="10235" width="6.109375" style="32" customWidth="1"/>
    <col min="10236" max="10236" width="9.33203125" style="32" customWidth="1"/>
    <col min="10237" max="10237" width="15.44140625" style="32" customWidth="1"/>
    <col min="10238" max="10238" width="13.109375" style="32" customWidth="1"/>
    <col min="10239" max="10239" width="11.88671875" style="32" customWidth="1"/>
    <col min="10240" max="10487" width="9.109375" style="32"/>
    <col min="10488" max="10488" width="6.6640625" style="32" customWidth="1"/>
    <col min="10489" max="10489" width="13.33203125" style="32" customWidth="1"/>
    <col min="10490" max="10490" width="98.33203125" style="32" customWidth="1"/>
    <col min="10491" max="10491" width="6.109375" style="32" customWidth="1"/>
    <col min="10492" max="10492" width="9.33203125" style="32" customWidth="1"/>
    <col min="10493" max="10493" width="15.44140625" style="32" customWidth="1"/>
    <col min="10494" max="10494" width="13.109375" style="32" customWidth="1"/>
    <col min="10495" max="10495" width="11.88671875" style="32" customWidth="1"/>
    <col min="10496" max="10743" width="9.109375" style="32"/>
    <col min="10744" max="10744" width="6.6640625" style="32" customWidth="1"/>
    <col min="10745" max="10745" width="13.33203125" style="32" customWidth="1"/>
    <col min="10746" max="10746" width="98.33203125" style="32" customWidth="1"/>
    <col min="10747" max="10747" width="6.109375" style="32" customWidth="1"/>
    <col min="10748" max="10748" width="9.33203125" style="32" customWidth="1"/>
    <col min="10749" max="10749" width="15.44140625" style="32" customWidth="1"/>
    <col min="10750" max="10750" width="13.109375" style="32" customWidth="1"/>
    <col min="10751" max="10751" width="11.88671875" style="32" customWidth="1"/>
    <col min="10752" max="10999" width="9.109375" style="32"/>
    <col min="11000" max="11000" width="6.6640625" style="32" customWidth="1"/>
    <col min="11001" max="11001" width="13.33203125" style="32" customWidth="1"/>
    <col min="11002" max="11002" width="98.33203125" style="32" customWidth="1"/>
    <col min="11003" max="11003" width="6.109375" style="32" customWidth="1"/>
    <col min="11004" max="11004" width="9.33203125" style="32" customWidth="1"/>
    <col min="11005" max="11005" width="15.44140625" style="32" customWidth="1"/>
    <col min="11006" max="11006" width="13.109375" style="32" customWidth="1"/>
    <col min="11007" max="11007" width="11.88671875" style="32" customWidth="1"/>
    <col min="11008" max="11255" width="9.109375" style="32"/>
    <col min="11256" max="11256" width="6.6640625" style="32" customWidth="1"/>
    <col min="11257" max="11257" width="13.33203125" style="32" customWidth="1"/>
    <col min="11258" max="11258" width="98.33203125" style="32" customWidth="1"/>
    <col min="11259" max="11259" width="6.109375" style="32" customWidth="1"/>
    <col min="11260" max="11260" width="9.33203125" style="32" customWidth="1"/>
    <col min="11261" max="11261" width="15.44140625" style="32" customWidth="1"/>
    <col min="11262" max="11262" width="13.109375" style="32" customWidth="1"/>
    <col min="11263" max="11263" width="11.88671875" style="32" customWidth="1"/>
    <col min="11264" max="11511" width="9.109375" style="32"/>
    <col min="11512" max="11512" width="6.6640625" style="32" customWidth="1"/>
    <col min="11513" max="11513" width="13.33203125" style="32" customWidth="1"/>
    <col min="11514" max="11514" width="98.33203125" style="32" customWidth="1"/>
    <col min="11515" max="11515" width="6.109375" style="32" customWidth="1"/>
    <col min="11516" max="11516" width="9.33203125" style="32" customWidth="1"/>
    <col min="11517" max="11517" width="15.44140625" style="32" customWidth="1"/>
    <col min="11518" max="11518" width="13.109375" style="32" customWidth="1"/>
    <col min="11519" max="11519" width="11.88671875" style="32" customWidth="1"/>
    <col min="11520" max="11767" width="9.109375" style="32"/>
    <col min="11768" max="11768" width="6.6640625" style="32" customWidth="1"/>
    <col min="11769" max="11769" width="13.33203125" style="32" customWidth="1"/>
    <col min="11770" max="11770" width="98.33203125" style="32" customWidth="1"/>
    <col min="11771" max="11771" width="6.109375" style="32" customWidth="1"/>
    <col min="11772" max="11772" width="9.33203125" style="32" customWidth="1"/>
    <col min="11773" max="11773" width="15.44140625" style="32" customWidth="1"/>
    <col min="11774" max="11774" width="13.109375" style="32" customWidth="1"/>
    <col min="11775" max="11775" width="11.88671875" style="32" customWidth="1"/>
    <col min="11776" max="12023" width="9.109375" style="32"/>
    <col min="12024" max="12024" width="6.6640625" style="32" customWidth="1"/>
    <col min="12025" max="12025" width="13.33203125" style="32" customWidth="1"/>
    <col min="12026" max="12026" width="98.33203125" style="32" customWidth="1"/>
    <col min="12027" max="12027" width="6.109375" style="32" customWidth="1"/>
    <col min="12028" max="12028" width="9.33203125" style="32" customWidth="1"/>
    <col min="12029" max="12029" width="15.44140625" style="32" customWidth="1"/>
    <col min="12030" max="12030" width="13.109375" style="32" customWidth="1"/>
    <col min="12031" max="12031" width="11.88671875" style="32" customWidth="1"/>
    <col min="12032" max="12279" width="9.109375" style="32"/>
    <col min="12280" max="12280" width="6.6640625" style="32" customWidth="1"/>
    <col min="12281" max="12281" width="13.33203125" style="32" customWidth="1"/>
    <col min="12282" max="12282" width="98.33203125" style="32" customWidth="1"/>
    <col min="12283" max="12283" width="6.109375" style="32" customWidth="1"/>
    <col min="12284" max="12284" width="9.33203125" style="32" customWidth="1"/>
    <col min="12285" max="12285" width="15.44140625" style="32" customWidth="1"/>
    <col min="12286" max="12286" width="13.109375" style="32" customWidth="1"/>
    <col min="12287" max="12287" width="11.88671875" style="32" customWidth="1"/>
    <col min="12288" max="12535" width="9.109375" style="32"/>
    <col min="12536" max="12536" width="6.6640625" style="32" customWidth="1"/>
    <col min="12537" max="12537" width="13.33203125" style="32" customWidth="1"/>
    <col min="12538" max="12538" width="98.33203125" style="32" customWidth="1"/>
    <col min="12539" max="12539" width="6.109375" style="32" customWidth="1"/>
    <col min="12540" max="12540" width="9.33203125" style="32" customWidth="1"/>
    <col min="12541" max="12541" width="15.44140625" style="32" customWidth="1"/>
    <col min="12542" max="12542" width="13.109375" style="32" customWidth="1"/>
    <col min="12543" max="12543" width="11.88671875" style="32" customWidth="1"/>
    <col min="12544" max="12791" width="9.109375" style="32"/>
    <col min="12792" max="12792" width="6.6640625" style="32" customWidth="1"/>
    <col min="12793" max="12793" width="13.33203125" style="32" customWidth="1"/>
    <col min="12794" max="12794" width="98.33203125" style="32" customWidth="1"/>
    <col min="12795" max="12795" width="6.109375" style="32" customWidth="1"/>
    <col min="12796" max="12796" width="9.33203125" style="32" customWidth="1"/>
    <col min="12797" max="12797" width="15.44140625" style="32" customWidth="1"/>
    <col min="12798" max="12798" width="13.109375" style="32" customWidth="1"/>
    <col min="12799" max="12799" width="11.88671875" style="32" customWidth="1"/>
    <col min="12800" max="13047" width="9.109375" style="32"/>
    <col min="13048" max="13048" width="6.6640625" style="32" customWidth="1"/>
    <col min="13049" max="13049" width="13.33203125" style="32" customWidth="1"/>
    <col min="13050" max="13050" width="98.33203125" style="32" customWidth="1"/>
    <col min="13051" max="13051" width="6.109375" style="32" customWidth="1"/>
    <col min="13052" max="13052" width="9.33203125" style="32" customWidth="1"/>
    <col min="13053" max="13053" width="15.44140625" style="32" customWidth="1"/>
    <col min="13054" max="13054" width="13.109375" style="32" customWidth="1"/>
    <col min="13055" max="13055" width="11.88671875" style="32" customWidth="1"/>
    <col min="13056" max="13303" width="9.109375" style="32"/>
    <col min="13304" max="13304" width="6.6640625" style="32" customWidth="1"/>
    <col min="13305" max="13305" width="13.33203125" style="32" customWidth="1"/>
    <col min="13306" max="13306" width="98.33203125" style="32" customWidth="1"/>
    <col min="13307" max="13307" width="6.109375" style="32" customWidth="1"/>
    <col min="13308" max="13308" width="9.33203125" style="32" customWidth="1"/>
    <col min="13309" max="13309" width="15.44140625" style="32" customWidth="1"/>
    <col min="13310" max="13310" width="13.109375" style="32" customWidth="1"/>
    <col min="13311" max="13311" width="11.88671875" style="32" customWidth="1"/>
    <col min="13312" max="13559" width="9.109375" style="32"/>
    <col min="13560" max="13560" width="6.6640625" style="32" customWidth="1"/>
    <col min="13561" max="13561" width="13.33203125" style="32" customWidth="1"/>
    <col min="13562" max="13562" width="98.33203125" style="32" customWidth="1"/>
    <col min="13563" max="13563" width="6.109375" style="32" customWidth="1"/>
    <col min="13564" max="13564" width="9.33203125" style="32" customWidth="1"/>
    <col min="13565" max="13565" width="15.44140625" style="32" customWidth="1"/>
    <col min="13566" max="13566" width="13.109375" style="32" customWidth="1"/>
    <col min="13567" max="13567" width="11.88671875" style="32" customWidth="1"/>
    <col min="13568" max="13815" width="9.109375" style="32"/>
    <col min="13816" max="13816" width="6.6640625" style="32" customWidth="1"/>
    <col min="13817" max="13817" width="13.33203125" style="32" customWidth="1"/>
    <col min="13818" max="13818" width="98.33203125" style="32" customWidth="1"/>
    <col min="13819" max="13819" width="6.109375" style="32" customWidth="1"/>
    <col min="13820" max="13820" width="9.33203125" style="32" customWidth="1"/>
    <col min="13821" max="13821" width="15.44140625" style="32" customWidth="1"/>
    <col min="13822" max="13822" width="13.109375" style="32" customWidth="1"/>
    <col min="13823" max="13823" width="11.88671875" style="32" customWidth="1"/>
    <col min="13824" max="14071" width="9.109375" style="32"/>
    <col min="14072" max="14072" width="6.6640625" style="32" customWidth="1"/>
    <col min="14073" max="14073" width="13.33203125" style="32" customWidth="1"/>
    <col min="14074" max="14074" width="98.33203125" style="32" customWidth="1"/>
    <col min="14075" max="14075" width="6.109375" style="32" customWidth="1"/>
    <col min="14076" max="14076" width="9.33203125" style="32" customWidth="1"/>
    <col min="14077" max="14077" width="15.44140625" style="32" customWidth="1"/>
    <col min="14078" max="14078" width="13.109375" style="32" customWidth="1"/>
    <col min="14079" max="14079" width="11.88671875" style="32" customWidth="1"/>
    <col min="14080" max="14327" width="9.109375" style="32"/>
    <col min="14328" max="14328" width="6.6640625" style="32" customWidth="1"/>
    <col min="14329" max="14329" width="13.33203125" style="32" customWidth="1"/>
    <col min="14330" max="14330" width="98.33203125" style="32" customWidth="1"/>
    <col min="14331" max="14331" width="6.109375" style="32" customWidth="1"/>
    <col min="14332" max="14332" width="9.33203125" style="32" customWidth="1"/>
    <col min="14333" max="14333" width="15.44140625" style="32" customWidth="1"/>
    <col min="14334" max="14334" width="13.109375" style="32" customWidth="1"/>
    <col min="14335" max="14335" width="11.88671875" style="32" customWidth="1"/>
    <col min="14336" max="14583" width="9.109375" style="32"/>
    <col min="14584" max="14584" width="6.6640625" style="32" customWidth="1"/>
    <col min="14585" max="14585" width="13.33203125" style="32" customWidth="1"/>
    <col min="14586" max="14586" width="98.33203125" style="32" customWidth="1"/>
    <col min="14587" max="14587" width="6.109375" style="32" customWidth="1"/>
    <col min="14588" max="14588" width="9.33203125" style="32" customWidth="1"/>
    <col min="14589" max="14589" width="15.44140625" style="32" customWidth="1"/>
    <col min="14590" max="14590" width="13.109375" style="32" customWidth="1"/>
    <col min="14591" max="14591" width="11.88671875" style="32" customWidth="1"/>
    <col min="14592" max="14839" width="9.109375" style="32"/>
    <col min="14840" max="14840" width="6.6640625" style="32" customWidth="1"/>
    <col min="14841" max="14841" width="13.33203125" style="32" customWidth="1"/>
    <col min="14842" max="14842" width="98.33203125" style="32" customWidth="1"/>
    <col min="14843" max="14843" width="6.109375" style="32" customWidth="1"/>
    <col min="14844" max="14844" width="9.33203125" style="32" customWidth="1"/>
    <col min="14845" max="14845" width="15.44140625" style="32" customWidth="1"/>
    <col min="14846" max="14846" width="13.109375" style="32" customWidth="1"/>
    <col min="14847" max="14847" width="11.88671875" style="32" customWidth="1"/>
    <col min="14848" max="15095" width="9.109375" style="32"/>
    <col min="15096" max="15096" width="6.6640625" style="32" customWidth="1"/>
    <col min="15097" max="15097" width="13.33203125" style="32" customWidth="1"/>
    <col min="15098" max="15098" width="98.33203125" style="32" customWidth="1"/>
    <col min="15099" max="15099" width="6.109375" style="32" customWidth="1"/>
    <col min="15100" max="15100" width="9.33203125" style="32" customWidth="1"/>
    <col min="15101" max="15101" width="15.44140625" style="32" customWidth="1"/>
    <col min="15102" max="15102" width="13.109375" style="32" customWidth="1"/>
    <col min="15103" max="15103" width="11.88671875" style="32" customWidth="1"/>
    <col min="15104" max="15351" width="9.109375" style="32"/>
    <col min="15352" max="15352" width="6.6640625" style="32" customWidth="1"/>
    <col min="15353" max="15353" width="13.33203125" style="32" customWidth="1"/>
    <col min="15354" max="15354" width="98.33203125" style="32" customWidth="1"/>
    <col min="15355" max="15355" width="6.109375" style="32" customWidth="1"/>
    <col min="15356" max="15356" width="9.33203125" style="32" customWidth="1"/>
    <col min="15357" max="15357" width="15.44140625" style="32" customWidth="1"/>
    <col min="15358" max="15358" width="13.109375" style="32" customWidth="1"/>
    <col min="15359" max="15359" width="11.88671875" style="32" customWidth="1"/>
    <col min="15360" max="15607" width="9.109375" style="32"/>
    <col min="15608" max="15608" width="6.6640625" style="32" customWidth="1"/>
    <col min="15609" max="15609" width="13.33203125" style="32" customWidth="1"/>
    <col min="15610" max="15610" width="98.33203125" style="32" customWidth="1"/>
    <col min="15611" max="15611" width="6.109375" style="32" customWidth="1"/>
    <col min="15612" max="15612" width="9.33203125" style="32" customWidth="1"/>
    <col min="15613" max="15613" width="15.44140625" style="32" customWidth="1"/>
    <col min="15614" max="15614" width="13.109375" style="32" customWidth="1"/>
    <col min="15615" max="15615" width="11.88671875" style="32" customWidth="1"/>
    <col min="15616" max="15863" width="9.109375" style="32"/>
    <col min="15864" max="15864" width="6.6640625" style="32" customWidth="1"/>
    <col min="15865" max="15865" width="13.33203125" style="32" customWidth="1"/>
    <col min="15866" max="15866" width="98.33203125" style="32" customWidth="1"/>
    <col min="15867" max="15867" width="6.109375" style="32" customWidth="1"/>
    <col min="15868" max="15868" width="9.33203125" style="32" customWidth="1"/>
    <col min="15869" max="15869" width="15.44140625" style="32" customWidth="1"/>
    <col min="15870" max="15870" width="13.109375" style="32" customWidth="1"/>
    <col min="15871" max="15871" width="11.88671875" style="32" customWidth="1"/>
    <col min="15872" max="16119" width="9.109375" style="32"/>
    <col min="16120" max="16120" width="6.6640625" style="32" customWidth="1"/>
    <col min="16121" max="16121" width="13.33203125" style="32" customWidth="1"/>
    <col min="16122" max="16122" width="98.33203125" style="32" customWidth="1"/>
    <col min="16123" max="16123" width="6.109375" style="32" customWidth="1"/>
    <col min="16124" max="16124" width="9.33203125" style="32" customWidth="1"/>
    <col min="16125" max="16125" width="15.44140625" style="32" customWidth="1"/>
    <col min="16126" max="16126" width="13.109375" style="32" customWidth="1"/>
    <col min="16127" max="16127" width="11.88671875" style="32" customWidth="1"/>
    <col min="16128" max="16379" width="9.109375" style="32"/>
    <col min="16380" max="16380" width="9.109375" style="32" customWidth="1"/>
    <col min="16381" max="16384" width="9.109375" style="32"/>
  </cols>
  <sheetData>
    <row r="1" spans="1:7" s="10" customFormat="1" ht="69" customHeight="1" x14ac:dyDescent="0.25">
      <c r="A1" s="157" t="s">
        <v>9</v>
      </c>
      <c r="B1" s="285" t="s">
        <v>520</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s="33" customFormat="1" ht="232.95" customHeight="1" x14ac:dyDescent="0.3">
      <c r="A5" s="75" t="s">
        <v>266</v>
      </c>
      <c r="B5" s="75" t="s">
        <v>1</v>
      </c>
      <c r="C5" s="75" t="s">
        <v>2</v>
      </c>
      <c r="D5" s="75" t="s">
        <v>13</v>
      </c>
      <c r="E5" s="221" t="s">
        <v>439</v>
      </c>
      <c r="F5" s="180" t="s">
        <v>440</v>
      </c>
      <c r="G5" s="75" t="s">
        <v>441</v>
      </c>
    </row>
    <row r="6" spans="1:7" s="34" customFormat="1" ht="20.25" customHeight="1" x14ac:dyDescent="0.3">
      <c r="A6" s="108"/>
      <c r="B6" s="75"/>
      <c r="C6" s="130" t="s">
        <v>3</v>
      </c>
      <c r="D6" s="131" t="s">
        <v>4</v>
      </c>
      <c r="E6" s="129" t="s">
        <v>456</v>
      </c>
      <c r="F6" s="227" t="s">
        <v>457</v>
      </c>
      <c r="G6" s="108"/>
    </row>
    <row r="7" spans="1:7" ht="28.5" customHeight="1" x14ac:dyDescent="0.3">
      <c r="A7" s="217" t="s">
        <v>267</v>
      </c>
      <c r="B7" s="109" t="s">
        <v>268</v>
      </c>
      <c r="C7" s="284"/>
      <c r="D7" s="284"/>
      <c r="E7" s="110"/>
      <c r="F7" s="229"/>
      <c r="G7" s="110"/>
    </row>
    <row r="8" spans="1:7" s="34" customFormat="1" ht="189" customHeight="1" x14ac:dyDescent="0.3">
      <c r="A8" s="217" t="s">
        <v>269</v>
      </c>
      <c r="B8" s="111" t="s">
        <v>378</v>
      </c>
      <c r="C8" s="170" t="s">
        <v>429</v>
      </c>
      <c r="D8" s="112">
        <v>100</v>
      </c>
      <c r="E8" s="313"/>
      <c r="F8" s="314">
        <f t="shared" ref="F8:F32" si="0">E8*D8</f>
        <v>0</v>
      </c>
      <c r="G8" s="226"/>
    </row>
    <row r="9" spans="1:7" s="34" customFormat="1" ht="24.75" customHeight="1" x14ac:dyDescent="0.3">
      <c r="A9" s="237" t="s">
        <v>270</v>
      </c>
      <c r="B9" s="113" t="s">
        <v>271</v>
      </c>
      <c r="C9" s="170"/>
      <c r="D9" s="112"/>
      <c r="E9" s="313"/>
      <c r="F9" s="314">
        <f t="shared" si="0"/>
        <v>0</v>
      </c>
      <c r="G9" s="315"/>
    </row>
    <row r="10" spans="1:7" s="34" customFormat="1" ht="81" customHeight="1" x14ac:dyDescent="0.3">
      <c r="A10" s="237" t="s">
        <v>272</v>
      </c>
      <c r="B10" s="114" t="s">
        <v>273</v>
      </c>
      <c r="C10" s="170" t="s">
        <v>274</v>
      </c>
      <c r="D10" s="112">
        <v>1</v>
      </c>
      <c r="E10" s="313"/>
      <c r="F10" s="314">
        <f t="shared" si="0"/>
        <v>0</v>
      </c>
      <c r="G10" s="226"/>
    </row>
    <row r="11" spans="1:7" s="34" customFormat="1" ht="26.25" customHeight="1" x14ac:dyDescent="0.3">
      <c r="A11" s="217" t="s">
        <v>275</v>
      </c>
      <c r="B11" s="113" t="s">
        <v>276</v>
      </c>
      <c r="C11" s="170"/>
      <c r="D11" s="112"/>
      <c r="E11" s="313"/>
      <c r="F11" s="314">
        <f t="shared" si="0"/>
        <v>0</v>
      </c>
      <c r="G11" s="315"/>
    </row>
    <row r="12" spans="1:7" s="34" customFormat="1" ht="71.25" customHeight="1" x14ac:dyDescent="0.3">
      <c r="A12" s="217" t="s">
        <v>277</v>
      </c>
      <c r="B12" s="114" t="s">
        <v>278</v>
      </c>
      <c r="C12" s="170" t="s">
        <v>279</v>
      </c>
      <c r="D12" s="112">
        <v>100</v>
      </c>
      <c r="E12" s="313"/>
      <c r="F12" s="314">
        <f t="shared" si="0"/>
        <v>0</v>
      </c>
      <c r="G12" s="226"/>
    </row>
    <row r="13" spans="1:7" ht="111.75" customHeight="1" x14ac:dyDescent="0.3">
      <c r="A13" s="217" t="s">
        <v>280</v>
      </c>
      <c r="B13" s="114" t="s">
        <v>281</v>
      </c>
      <c r="C13" s="170" t="s">
        <v>282</v>
      </c>
      <c r="D13" s="112">
        <v>250</v>
      </c>
      <c r="E13" s="313"/>
      <c r="F13" s="314">
        <f t="shared" si="0"/>
        <v>0</v>
      </c>
      <c r="G13" s="226"/>
    </row>
    <row r="14" spans="1:7" ht="83.25" customHeight="1" x14ac:dyDescent="0.3">
      <c r="A14" s="217" t="s">
        <v>283</v>
      </c>
      <c r="B14" s="114" t="s">
        <v>370</v>
      </c>
      <c r="C14" s="170" t="s">
        <v>284</v>
      </c>
      <c r="D14" s="112">
        <v>60</v>
      </c>
      <c r="E14" s="313"/>
      <c r="F14" s="314">
        <f t="shared" si="0"/>
        <v>0</v>
      </c>
      <c r="G14" s="226"/>
    </row>
    <row r="15" spans="1:7" ht="117.75" customHeight="1" x14ac:dyDescent="0.3">
      <c r="A15" s="217" t="s">
        <v>285</v>
      </c>
      <c r="B15" s="115" t="s">
        <v>376</v>
      </c>
      <c r="C15" s="170" t="s">
        <v>286</v>
      </c>
      <c r="D15" s="112">
        <v>500</v>
      </c>
      <c r="E15" s="313"/>
      <c r="F15" s="314">
        <f t="shared" si="0"/>
        <v>0</v>
      </c>
      <c r="G15" s="226"/>
    </row>
    <row r="16" spans="1:7" ht="21" customHeight="1" x14ac:dyDescent="0.3">
      <c r="A16" s="217" t="s">
        <v>287</v>
      </c>
      <c r="B16" s="113" t="s">
        <v>288</v>
      </c>
      <c r="C16" s="170"/>
      <c r="D16" s="112"/>
      <c r="E16" s="313"/>
      <c r="F16" s="314">
        <f t="shared" si="0"/>
        <v>0</v>
      </c>
      <c r="G16" s="316"/>
    </row>
    <row r="17" spans="1:7" ht="184.5" customHeight="1" x14ac:dyDescent="0.3">
      <c r="A17" s="217" t="s">
        <v>289</v>
      </c>
      <c r="B17" s="114" t="s">
        <v>290</v>
      </c>
      <c r="C17" s="170" t="s">
        <v>430</v>
      </c>
      <c r="D17" s="112">
        <v>10</v>
      </c>
      <c r="E17" s="317"/>
      <c r="F17" s="314">
        <f t="shared" si="0"/>
        <v>0</v>
      </c>
      <c r="G17" s="226"/>
    </row>
    <row r="18" spans="1:7" ht="22.5" customHeight="1" x14ac:dyDescent="0.3">
      <c r="A18" s="217" t="s">
        <v>291</v>
      </c>
      <c r="B18" s="174" t="s">
        <v>454</v>
      </c>
      <c r="C18" s="172"/>
      <c r="D18" s="173"/>
      <c r="E18" s="313"/>
      <c r="F18" s="314">
        <f t="shared" si="0"/>
        <v>0</v>
      </c>
      <c r="G18" s="316"/>
    </row>
    <row r="19" spans="1:7" s="34" customFormat="1" ht="51.75" customHeight="1" x14ac:dyDescent="0.3">
      <c r="A19" s="217" t="s">
        <v>292</v>
      </c>
      <c r="B19" s="122" t="s">
        <v>451</v>
      </c>
      <c r="C19" s="170" t="s">
        <v>293</v>
      </c>
      <c r="D19" s="112">
        <v>100</v>
      </c>
      <c r="E19" s="313"/>
      <c r="F19" s="314">
        <f t="shared" si="0"/>
        <v>0</v>
      </c>
      <c r="G19" s="226"/>
    </row>
    <row r="20" spans="1:7" s="34" customFormat="1" ht="47.25" customHeight="1" x14ac:dyDescent="0.3">
      <c r="A20" s="217" t="s">
        <v>294</v>
      </c>
      <c r="B20" s="122" t="s">
        <v>452</v>
      </c>
      <c r="C20" s="170" t="s">
        <v>293</v>
      </c>
      <c r="D20" s="112">
        <v>50</v>
      </c>
      <c r="E20" s="313"/>
      <c r="F20" s="314">
        <f t="shared" si="0"/>
        <v>0</v>
      </c>
      <c r="G20" s="226"/>
    </row>
    <row r="21" spans="1:7" ht="20.25" customHeight="1" x14ac:dyDescent="0.3">
      <c r="A21" s="217" t="s">
        <v>295</v>
      </c>
      <c r="B21" s="171" t="s">
        <v>296</v>
      </c>
      <c r="C21" s="219"/>
      <c r="D21" s="173"/>
      <c r="E21" s="313"/>
      <c r="F21" s="314">
        <f t="shared" si="0"/>
        <v>0</v>
      </c>
      <c r="G21" s="316"/>
    </row>
    <row r="22" spans="1:7" ht="94.5" customHeight="1" x14ac:dyDescent="0.3">
      <c r="A22" s="217" t="s">
        <v>297</v>
      </c>
      <c r="B22" s="122" t="s">
        <v>493</v>
      </c>
      <c r="C22" s="170" t="s">
        <v>7</v>
      </c>
      <c r="D22" s="112">
        <v>1</v>
      </c>
      <c r="E22" s="313"/>
      <c r="F22" s="314">
        <f t="shared" si="0"/>
        <v>0</v>
      </c>
      <c r="G22" s="226"/>
    </row>
    <row r="23" spans="1:7" ht="15.75" customHeight="1" x14ac:dyDescent="0.3">
      <c r="A23" s="217" t="s">
        <v>298</v>
      </c>
      <c r="B23" s="171" t="s">
        <v>299</v>
      </c>
      <c r="C23" s="219"/>
      <c r="D23" s="173"/>
      <c r="E23" s="313"/>
      <c r="F23" s="314">
        <f t="shared" si="0"/>
        <v>0</v>
      </c>
      <c r="G23" s="316"/>
    </row>
    <row r="24" spans="1:7" ht="122.25" customHeight="1" x14ac:dyDescent="0.3">
      <c r="A24" s="217" t="s">
        <v>300</v>
      </c>
      <c r="B24" s="118" t="s">
        <v>455</v>
      </c>
      <c r="C24" s="170" t="s">
        <v>430</v>
      </c>
      <c r="D24" s="112">
        <v>15</v>
      </c>
      <c r="E24" s="313"/>
      <c r="F24" s="314">
        <f t="shared" si="0"/>
        <v>0</v>
      </c>
      <c r="G24" s="226"/>
    </row>
    <row r="25" spans="1:7" ht="14.25" customHeight="1" x14ac:dyDescent="0.3">
      <c r="A25" s="217" t="s">
        <v>301</v>
      </c>
      <c r="B25" s="119" t="s">
        <v>381</v>
      </c>
      <c r="C25" s="219"/>
      <c r="D25" s="173"/>
      <c r="E25" s="313"/>
      <c r="F25" s="314">
        <f t="shared" si="0"/>
        <v>0</v>
      </c>
      <c r="G25" s="316"/>
    </row>
    <row r="26" spans="1:7" ht="166.5" customHeight="1" x14ac:dyDescent="0.3">
      <c r="A26" s="217" t="s">
        <v>302</v>
      </c>
      <c r="B26" s="123" t="s">
        <v>303</v>
      </c>
      <c r="C26" s="170" t="s">
        <v>430</v>
      </c>
      <c r="D26" s="112">
        <v>10</v>
      </c>
      <c r="E26" s="313"/>
      <c r="F26" s="314">
        <f t="shared" si="0"/>
        <v>0</v>
      </c>
      <c r="G26" s="226"/>
    </row>
    <row r="27" spans="1:7" ht="144.75" customHeight="1" x14ac:dyDescent="0.3">
      <c r="A27" s="120" t="s">
        <v>380</v>
      </c>
      <c r="B27" s="123" t="s">
        <v>383</v>
      </c>
      <c r="C27" s="170" t="s">
        <v>382</v>
      </c>
      <c r="D27" s="175">
        <v>10</v>
      </c>
      <c r="E27" s="313"/>
      <c r="F27" s="314">
        <f t="shared" si="0"/>
        <v>0</v>
      </c>
      <c r="G27" s="226"/>
    </row>
    <row r="28" spans="1:7" ht="15.75" customHeight="1" x14ac:dyDescent="0.3">
      <c r="A28" s="217" t="s">
        <v>304</v>
      </c>
      <c r="B28" s="119" t="s">
        <v>305</v>
      </c>
      <c r="C28" s="219"/>
      <c r="D28" s="173"/>
      <c r="E28" s="313"/>
      <c r="F28" s="314">
        <f t="shared" si="0"/>
        <v>0</v>
      </c>
      <c r="G28" s="316"/>
    </row>
    <row r="29" spans="1:7" ht="138.75" customHeight="1" x14ac:dyDescent="0.3">
      <c r="A29" s="217" t="s">
        <v>306</v>
      </c>
      <c r="B29" s="116" t="s">
        <v>494</v>
      </c>
      <c r="C29" s="170" t="s">
        <v>430</v>
      </c>
      <c r="D29" s="112">
        <v>10</v>
      </c>
      <c r="E29" s="313"/>
      <c r="F29" s="314">
        <f t="shared" si="0"/>
        <v>0</v>
      </c>
      <c r="G29" s="226"/>
    </row>
    <row r="30" spans="1:7" ht="83.25" customHeight="1" x14ac:dyDescent="0.3">
      <c r="A30" s="217" t="s">
        <v>307</v>
      </c>
      <c r="B30" s="116" t="s">
        <v>308</v>
      </c>
      <c r="C30" s="170" t="s">
        <v>430</v>
      </c>
      <c r="D30" s="112">
        <v>10</v>
      </c>
      <c r="E30" s="313"/>
      <c r="F30" s="314">
        <f t="shared" si="0"/>
        <v>0</v>
      </c>
      <c r="G30" s="226"/>
    </row>
    <row r="31" spans="1:7" ht="95.25" customHeight="1" x14ac:dyDescent="0.3">
      <c r="A31" s="217" t="s">
        <v>309</v>
      </c>
      <c r="B31" s="122" t="s">
        <v>377</v>
      </c>
      <c r="C31" s="170" t="s">
        <v>430</v>
      </c>
      <c r="D31" s="112">
        <v>10</v>
      </c>
      <c r="E31" s="313"/>
      <c r="F31" s="314">
        <f t="shared" si="0"/>
        <v>0</v>
      </c>
      <c r="G31" s="226"/>
    </row>
    <row r="32" spans="1:7" ht="100.5" customHeight="1" x14ac:dyDescent="0.3">
      <c r="A32" s="217" t="s">
        <v>310</v>
      </c>
      <c r="B32" s="123" t="s">
        <v>311</v>
      </c>
      <c r="C32" s="170" t="s">
        <v>430</v>
      </c>
      <c r="D32" s="175">
        <v>1</v>
      </c>
      <c r="E32" s="313"/>
      <c r="F32" s="314">
        <f t="shared" si="0"/>
        <v>0</v>
      </c>
      <c r="G32" s="226"/>
    </row>
    <row r="33" spans="1:7" ht="18.75" customHeight="1" x14ac:dyDescent="0.3">
      <c r="A33" s="217" t="s">
        <v>312</v>
      </c>
      <c r="B33" s="109" t="s">
        <v>313</v>
      </c>
      <c r="C33" s="219"/>
      <c r="D33" s="173"/>
      <c r="E33" s="313"/>
      <c r="F33" s="314">
        <f t="shared" ref="F33:F57" si="1">E33*D33</f>
        <v>0</v>
      </c>
      <c r="G33" s="316"/>
    </row>
    <row r="34" spans="1:7" ht="92.25" customHeight="1" x14ac:dyDescent="0.3">
      <c r="A34" s="217" t="s">
        <v>314</v>
      </c>
      <c r="B34" s="116" t="s">
        <v>315</v>
      </c>
      <c r="C34" s="170" t="s">
        <v>430</v>
      </c>
      <c r="D34" s="112">
        <v>50</v>
      </c>
      <c r="E34" s="313"/>
      <c r="F34" s="314">
        <f t="shared" si="1"/>
        <v>0</v>
      </c>
      <c r="G34" s="226"/>
    </row>
    <row r="35" spans="1:7" ht="37.5" customHeight="1" x14ac:dyDescent="0.3">
      <c r="A35" s="217" t="s">
        <v>316</v>
      </c>
      <c r="B35" s="122" t="s">
        <v>317</v>
      </c>
      <c r="C35" s="170" t="s">
        <v>430</v>
      </c>
      <c r="D35" s="112">
        <v>1</v>
      </c>
      <c r="E35" s="313"/>
      <c r="F35" s="314">
        <f t="shared" si="1"/>
        <v>0</v>
      </c>
      <c r="G35" s="226"/>
    </row>
    <row r="36" spans="1:7" ht="66" customHeight="1" x14ac:dyDescent="0.3">
      <c r="A36" s="217" t="s">
        <v>318</v>
      </c>
      <c r="B36" s="116" t="s">
        <v>319</v>
      </c>
      <c r="C36" s="170" t="s">
        <v>430</v>
      </c>
      <c r="D36" s="112">
        <v>1</v>
      </c>
      <c r="E36" s="313"/>
      <c r="F36" s="314">
        <f t="shared" si="1"/>
        <v>0</v>
      </c>
      <c r="G36" s="226"/>
    </row>
    <row r="37" spans="1:7" s="34" customFormat="1" ht="139.5" customHeight="1" x14ac:dyDescent="0.3">
      <c r="A37" s="217" t="s">
        <v>320</v>
      </c>
      <c r="B37" s="116" t="s">
        <v>390</v>
      </c>
      <c r="C37" s="170" t="s">
        <v>430</v>
      </c>
      <c r="D37" s="112">
        <v>80</v>
      </c>
      <c r="E37" s="313"/>
      <c r="F37" s="314">
        <f t="shared" si="1"/>
        <v>0</v>
      </c>
      <c r="G37" s="226"/>
    </row>
    <row r="38" spans="1:7" ht="123" customHeight="1" x14ac:dyDescent="0.3">
      <c r="A38" s="217" t="s">
        <v>321</v>
      </c>
      <c r="B38" s="116" t="s">
        <v>389</v>
      </c>
      <c r="C38" s="170" t="s">
        <v>430</v>
      </c>
      <c r="D38" s="112">
        <v>2</v>
      </c>
      <c r="E38" s="313"/>
      <c r="F38" s="314">
        <f t="shared" si="1"/>
        <v>0</v>
      </c>
      <c r="G38" s="226"/>
    </row>
    <row r="39" spans="1:7" ht="13.5" customHeight="1" x14ac:dyDescent="0.3">
      <c r="A39" s="282" t="s">
        <v>322</v>
      </c>
      <c r="B39" s="121" t="s">
        <v>323</v>
      </c>
      <c r="C39" s="170"/>
      <c r="D39" s="175"/>
      <c r="E39" s="313"/>
      <c r="F39" s="314">
        <f t="shared" si="1"/>
        <v>0</v>
      </c>
      <c r="G39" s="316"/>
    </row>
    <row r="40" spans="1:7" s="34" customFormat="1" ht="117" customHeight="1" x14ac:dyDescent="0.3">
      <c r="A40" s="282"/>
      <c r="B40" s="115" t="s">
        <v>324</v>
      </c>
      <c r="C40" s="219"/>
      <c r="D40" s="173"/>
      <c r="E40" s="313"/>
      <c r="F40" s="314">
        <f t="shared" si="1"/>
        <v>0</v>
      </c>
      <c r="G40" s="315"/>
    </row>
    <row r="41" spans="1:7" ht="34.5" customHeight="1" x14ac:dyDescent="0.3">
      <c r="A41" s="217" t="s">
        <v>325</v>
      </c>
      <c r="B41" s="124" t="s">
        <v>326</v>
      </c>
      <c r="C41" s="170" t="s">
        <v>429</v>
      </c>
      <c r="D41" s="112">
        <v>100</v>
      </c>
      <c r="E41" s="313"/>
      <c r="F41" s="314">
        <f t="shared" si="1"/>
        <v>0</v>
      </c>
      <c r="G41" s="226"/>
    </row>
    <row r="42" spans="1:7" s="34" customFormat="1" ht="39.75" customHeight="1" x14ac:dyDescent="0.3">
      <c r="A42" s="217" t="s">
        <v>327</v>
      </c>
      <c r="B42" s="124" t="s">
        <v>328</v>
      </c>
      <c r="C42" s="170" t="s">
        <v>429</v>
      </c>
      <c r="D42" s="112">
        <v>150</v>
      </c>
      <c r="E42" s="313"/>
      <c r="F42" s="314">
        <f t="shared" si="1"/>
        <v>0</v>
      </c>
      <c r="G42" s="226"/>
    </row>
    <row r="43" spans="1:7" s="34" customFormat="1" ht="12" customHeight="1" x14ac:dyDescent="0.3">
      <c r="A43" s="217" t="s">
        <v>329</v>
      </c>
      <c r="B43" s="125" t="s">
        <v>330</v>
      </c>
      <c r="C43" s="170"/>
      <c r="D43" s="112"/>
      <c r="E43" s="313"/>
      <c r="F43" s="314">
        <f t="shared" si="1"/>
        <v>0</v>
      </c>
      <c r="G43" s="315"/>
    </row>
    <row r="44" spans="1:7" ht="80.25" customHeight="1" x14ac:dyDescent="0.3">
      <c r="A44" s="217" t="s">
        <v>331</v>
      </c>
      <c r="B44" s="116" t="s">
        <v>332</v>
      </c>
      <c r="C44" s="170" t="s">
        <v>333</v>
      </c>
      <c r="D44" s="112">
        <v>4</v>
      </c>
      <c r="E44" s="313"/>
      <c r="F44" s="314">
        <f t="shared" si="1"/>
        <v>0</v>
      </c>
      <c r="G44" s="226"/>
    </row>
    <row r="45" spans="1:7" s="34" customFormat="1" ht="12.75" customHeight="1" x14ac:dyDescent="0.3">
      <c r="A45" s="217" t="s">
        <v>334</v>
      </c>
      <c r="B45" s="125" t="s">
        <v>335</v>
      </c>
      <c r="C45" s="110"/>
      <c r="D45" s="112"/>
      <c r="E45" s="313"/>
      <c r="F45" s="314">
        <f t="shared" si="1"/>
        <v>0</v>
      </c>
      <c r="G45" s="315"/>
    </row>
    <row r="46" spans="1:7" s="34" customFormat="1" ht="199.5" customHeight="1" x14ac:dyDescent="0.3">
      <c r="A46" s="217" t="s">
        <v>336</v>
      </c>
      <c r="B46" s="115" t="s">
        <v>337</v>
      </c>
      <c r="C46" s="170" t="s">
        <v>333</v>
      </c>
      <c r="D46" s="112">
        <v>0.5</v>
      </c>
      <c r="E46" s="313"/>
      <c r="F46" s="314">
        <f t="shared" si="1"/>
        <v>0</v>
      </c>
      <c r="G46" s="226"/>
    </row>
    <row r="47" spans="1:7" s="34" customFormat="1" ht="15.75" customHeight="1" x14ac:dyDescent="0.3">
      <c r="A47" s="217" t="s">
        <v>338</v>
      </c>
      <c r="B47" s="126" t="s">
        <v>339</v>
      </c>
      <c r="C47" s="110"/>
      <c r="D47" s="175"/>
      <c r="E47" s="313"/>
      <c r="F47" s="314">
        <f t="shared" si="1"/>
        <v>0</v>
      </c>
      <c r="G47" s="315"/>
    </row>
    <row r="48" spans="1:7" s="34" customFormat="1" ht="91.5" customHeight="1" x14ac:dyDescent="0.3">
      <c r="A48" s="217" t="s">
        <v>340</v>
      </c>
      <c r="B48" s="115" t="s">
        <v>341</v>
      </c>
      <c r="C48" s="170" t="s">
        <v>333</v>
      </c>
      <c r="D48" s="112">
        <v>0.1</v>
      </c>
      <c r="E48" s="313"/>
      <c r="F48" s="314">
        <f t="shared" si="1"/>
        <v>0</v>
      </c>
      <c r="G48" s="226"/>
    </row>
    <row r="49" spans="1:7" s="35" customFormat="1" ht="90" customHeight="1" x14ac:dyDescent="0.3">
      <c r="A49" s="217" t="s">
        <v>342</v>
      </c>
      <c r="B49" s="115" t="s">
        <v>343</v>
      </c>
      <c r="C49" s="170" t="s">
        <v>344</v>
      </c>
      <c r="D49" s="112">
        <v>0.1</v>
      </c>
      <c r="E49" s="313"/>
      <c r="F49" s="314">
        <f t="shared" si="1"/>
        <v>0</v>
      </c>
      <c r="G49" s="226"/>
    </row>
    <row r="50" spans="1:7" s="35" customFormat="1" ht="91.5" customHeight="1" x14ac:dyDescent="0.3">
      <c r="A50" s="217" t="s">
        <v>345</v>
      </c>
      <c r="B50" s="115" t="s">
        <v>379</v>
      </c>
      <c r="C50" s="170" t="s">
        <v>344</v>
      </c>
      <c r="D50" s="112">
        <v>0.1</v>
      </c>
      <c r="E50" s="313"/>
      <c r="F50" s="314">
        <f t="shared" si="1"/>
        <v>0</v>
      </c>
      <c r="G50" s="226"/>
    </row>
    <row r="51" spans="1:7" s="35" customFormat="1" ht="91.5" customHeight="1" x14ac:dyDescent="0.3">
      <c r="A51" s="217" t="s">
        <v>409</v>
      </c>
      <c r="B51" s="115" t="s">
        <v>379</v>
      </c>
      <c r="C51" s="170" t="s">
        <v>344</v>
      </c>
      <c r="D51" s="175">
        <v>0.1</v>
      </c>
      <c r="E51" s="313"/>
      <c r="F51" s="314">
        <f t="shared" si="1"/>
        <v>0</v>
      </c>
      <c r="G51" s="226"/>
    </row>
    <row r="52" spans="1:7" s="35" customFormat="1" ht="28.5" customHeight="1" x14ac:dyDescent="0.3">
      <c r="A52" s="217" t="s">
        <v>346</v>
      </c>
      <c r="B52" s="127" t="s">
        <v>347</v>
      </c>
      <c r="C52" s="170"/>
      <c r="D52" s="175"/>
      <c r="E52" s="313"/>
      <c r="F52" s="314">
        <f t="shared" si="1"/>
        <v>0</v>
      </c>
      <c r="G52" s="318"/>
    </row>
    <row r="53" spans="1:7" s="35" customFormat="1" ht="93" customHeight="1" x14ac:dyDescent="0.3">
      <c r="A53" s="217" t="s">
        <v>348</v>
      </c>
      <c r="B53" s="115" t="s">
        <v>349</v>
      </c>
      <c r="C53" s="170" t="s">
        <v>430</v>
      </c>
      <c r="D53" s="112">
        <v>10</v>
      </c>
      <c r="E53" s="313"/>
      <c r="F53" s="314">
        <f t="shared" si="1"/>
        <v>0</v>
      </c>
      <c r="G53" s="226"/>
    </row>
    <row r="54" spans="1:7" s="34" customFormat="1" ht="52.8" x14ac:dyDescent="0.3">
      <c r="A54" s="217" t="s">
        <v>350</v>
      </c>
      <c r="B54" s="127" t="s">
        <v>351</v>
      </c>
      <c r="C54" s="170" t="s">
        <v>429</v>
      </c>
      <c r="D54" s="112">
        <v>1</v>
      </c>
      <c r="E54" s="313"/>
      <c r="F54" s="314">
        <f t="shared" si="1"/>
        <v>0</v>
      </c>
      <c r="G54" s="226"/>
    </row>
    <row r="55" spans="1:7" s="34" customFormat="1" ht="48.75" customHeight="1" x14ac:dyDescent="0.3">
      <c r="A55" s="217" t="s">
        <v>428</v>
      </c>
      <c r="B55" s="115" t="s">
        <v>352</v>
      </c>
      <c r="C55" s="170" t="s">
        <v>429</v>
      </c>
      <c r="D55" s="175">
        <v>1</v>
      </c>
      <c r="E55" s="313"/>
      <c r="F55" s="314">
        <f t="shared" si="1"/>
        <v>0</v>
      </c>
      <c r="G55" s="226"/>
    </row>
    <row r="56" spans="1:7" s="238" customFormat="1" ht="60" customHeight="1" x14ac:dyDescent="0.3">
      <c r="A56" s="243" t="s">
        <v>470</v>
      </c>
      <c r="B56" s="249" t="s">
        <v>495</v>
      </c>
      <c r="C56" s="170" t="s">
        <v>430</v>
      </c>
      <c r="D56" s="175">
        <v>100</v>
      </c>
      <c r="E56" s="313"/>
      <c r="F56" s="314">
        <f t="shared" si="1"/>
        <v>0</v>
      </c>
      <c r="G56" s="226"/>
    </row>
    <row r="57" spans="1:7" s="238" customFormat="1" ht="81.75" customHeight="1" x14ac:dyDescent="0.3">
      <c r="A57" s="250" t="s">
        <v>498</v>
      </c>
      <c r="B57" s="251" t="s">
        <v>513</v>
      </c>
      <c r="C57" s="170" t="s">
        <v>430</v>
      </c>
      <c r="D57" s="175">
        <v>100</v>
      </c>
      <c r="E57" s="313"/>
      <c r="F57" s="314">
        <f t="shared" si="1"/>
        <v>0</v>
      </c>
      <c r="G57" s="242"/>
    </row>
    <row r="58" spans="1:7" s="34" customFormat="1" ht="74.25" customHeight="1" x14ac:dyDescent="0.3">
      <c r="A58" s="280" t="s">
        <v>461</v>
      </c>
      <c r="B58" s="281"/>
      <c r="C58" s="170"/>
      <c r="D58" s="175"/>
      <c r="E58" s="313" t="s">
        <v>410</v>
      </c>
      <c r="F58" s="314" t="s">
        <v>410</v>
      </c>
      <c r="G58" s="185" t="s">
        <v>410</v>
      </c>
    </row>
    <row r="59" spans="1:7" ht="47.25" customHeight="1" x14ac:dyDescent="0.3">
      <c r="A59" s="128"/>
      <c r="B59" s="218" t="s">
        <v>373</v>
      </c>
      <c r="C59" s="283"/>
      <c r="D59" s="283"/>
      <c r="E59" s="317"/>
      <c r="F59" s="314">
        <f>SUM(F8:F57)</f>
        <v>0</v>
      </c>
      <c r="G59" s="185"/>
    </row>
    <row r="60" spans="1:7" ht="19.5" customHeight="1" x14ac:dyDescent="0.3">
      <c r="D60" s="37"/>
    </row>
    <row r="61" spans="1:7" ht="18" customHeight="1" x14ac:dyDescent="0.3">
      <c r="A61" s="29"/>
      <c r="B61" s="30"/>
    </row>
    <row r="62" spans="1:7" ht="18" customHeight="1" x14ac:dyDescent="0.25">
      <c r="A62" s="199" t="s">
        <v>410</v>
      </c>
      <c r="B62" s="200"/>
    </row>
    <row r="63" spans="1:7" ht="39.9" customHeight="1" x14ac:dyDescent="0.25">
      <c r="B63" s="200"/>
    </row>
    <row r="64" spans="1:7" ht="39.9" customHeight="1" x14ac:dyDescent="0.3"/>
    <row r="65" spans="2:2" ht="39.9" customHeight="1" x14ac:dyDescent="0.3"/>
    <row r="66" spans="2:2" ht="39.9" customHeight="1" x14ac:dyDescent="0.3"/>
    <row r="67" spans="2:2" ht="22.5" customHeight="1" x14ac:dyDescent="0.3"/>
    <row r="68" spans="2:2" ht="97.5" customHeight="1" x14ac:dyDescent="0.3">
      <c r="B68" s="38"/>
    </row>
    <row r="69" spans="2:2" ht="27" customHeight="1" x14ac:dyDescent="0.3"/>
    <row r="70" spans="2:2" ht="39.9" customHeight="1" x14ac:dyDescent="0.3"/>
    <row r="71" spans="2:2" ht="39.9" customHeight="1" x14ac:dyDescent="0.3"/>
    <row r="72" spans="2:2" ht="22.5" customHeight="1" x14ac:dyDescent="0.3"/>
    <row r="73" spans="2:2" ht="81.75" customHeight="1" x14ac:dyDescent="0.3">
      <c r="B73" s="38"/>
    </row>
    <row r="74" spans="2:2" ht="40.5" customHeight="1" x14ac:dyDescent="0.3"/>
    <row r="75" spans="2:2" ht="21" customHeight="1" x14ac:dyDescent="0.3"/>
    <row r="76" spans="2:2" ht="57.75" customHeight="1" x14ac:dyDescent="0.3">
      <c r="B76" s="38"/>
    </row>
    <row r="77" spans="2:2" ht="24.75" customHeight="1" x14ac:dyDescent="0.3"/>
    <row r="78" spans="2:2" ht="39.9" customHeight="1" x14ac:dyDescent="0.3"/>
    <row r="79" spans="2:2" ht="39.9" customHeight="1" x14ac:dyDescent="0.3"/>
    <row r="80" spans="2:2" ht="39.9" customHeight="1" x14ac:dyDescent="0.3"/>
    <row r="81" spans="1:4" ht="39.9" customHeight="1" x14ac:dyDescent="0.3"/>
    <row r="82" spans="1:4" ht="39.9" customHeight="1" x14ac:dyDescent="0.3"/>
    <row r="83" spans="1:4" ht="39.9" customHeight="1" x14ac:dyDescent="0.3"/>
    <row r="84" spans="1:4" ht="39.9" customHeight="1" x14ac:dyDescent="0.3">
      <c r="A84" s="36"/>
      <c r="B84" s="34"/>
      <c r="C84" s="40"/>
    </row>
    <row r="85" spans="1:4" ht="39.9" customHeight="1" x14ac:dyDescent="0.3">
      <c r="A85" s="36"/>
      <c r="B85" s="34"/>
      <c r="C85" s="40"/>
      <c r="D85" s="41"/>
    </row>
    <row r="86" spans="1:4" ht="39.9" customHeight="1" x14ac:dyDescent="0.3">
      <c r="B86" s="38"/>
    </row>
    <row r="87" spans="1:4" ht="21.75" customHeight="1" x14ac:dyDescent="0.3"/>
    <row r="88" spans="1:4" ht="39.9" customHeight="1" x14ac:dyDescent="0.3">
      <c r="B88" s="38"/>
    </row>
    <row r="89" spans="1:4" s="33" customFormat="1" ht="30" customHeight="1" x14ac:dyDescent="0.3">
      <c r="B89" s="32"/>
      <c r="C89" s="37"/>
      <c r="D89" s="39"/>
    </row>
    <row r="90" spans="1:4" s="33" customFormat="1" ht="39.9" customHeight="1" x14ac:dyDescent="0.3">
      <c r="B90" s="38"/>
      <c r="C90" s="37"/>
      <c r="D90" s="39"/>
    </row>
    <row r="91" spans="1:4" s="33" customFormat="1" ht="30.75" customHeight="1" x14ac:dyDescent="0.3">
      <c r="B91" s="32"/>
      <c r="C91" s="37"/>
      <c r="D91" s="39"/>
    </row>
    <row r="92" spans="1:4" s="33" customFormat="1" ht="39.9" customHeight="1" x14ac:dyDescent="0.3">
      <c r="B92" s="38"/>
      <c r="C92" s="37"/>
      <c r="D92" s="39"/>
    </row>
    <row r="93" spans="1:4" s="33" customFormat="1" ht="22.5" customHeight="1" x14ac:dyDescent="0.3">
      <c r="B93" s="32"/>
      <c r="C93" s="37"/>
      <c r="D93" s="39"/>
    </row>
    <row r="94" spans="1:4" s="33" customFormat="1" ht="39.9" customHeight="1" x14ac:dyDescent="0.3">
      <c r="B94" s="38"/>
      <c r="C94" s="37"/>
      <c r="D94" s="39"/>
    </row>
    <row r="95" spans="1:4" s="33" customFormat="1" ht="24.75" customHeight="1" x14ac:dyDescent="0.3">
      <c r="B95" s="32"/>
      <c r="C95" s="37"/>
      <c r="D95" s="39"/>
    </row>
    <row r="96" spans="1:4" s="33" customFormat="1" ht="39.9" customHeight="1" x14ac:dyDescent="0.3">
      <c r="B96" s="38"/>
      <c r="C96" s="37"/>
      <c r="D96" s="39"/>
    </row>
    <row r="97" spans="2:4" s="33" customFormat="1" ht="24" customHeight="1" x14ac:dyDescent="0.3">
      <c r="B97" s="32"/>
      <c r="C97" s="37"/>
      <c r="D97" s="39"/>
    </row>
    <row r="98" spans="2:4" s="33" customFormat="1" ht="39.9" customHeight="1" x14ac:dyDescent="0.3">
      <c r="B98" s="32"/>
      <c r="C98" s="37"/>
      <c r="D98" s="39"/>
    </row>
    <row r="99" spans="2:4" s="33" customFormat="1" ht="25.5" customHeight="1" x14ac:dyDescent="0.3">
      <c r="B99" s="32"/>
      <c r="C99" s="37"/>
      <c r="D99" s="39"/>
    </row>
    <row r="100" spans="2:4" s="33" customFormat="1" ht="39.9" customHeight="1" x14ac:dyDescent="0.3">
      <c r="B100" s="32"/>
      <c r="C100" s="37"/>
      <c r="D100" s="39"/>
    </row>
    <row r="101" spans="2:4" s="33" customFormat="1" ht="27" customHeight="1" x14ac:dyDescent="0.3">
      <c r="B101" s="32"/>
      <c r="C101" s="37"/>
      <c r="D101" s="39"/>
    </row>
    <row r="102" spans="2:4" s="33" customFormat="1" ht="39.9" customHeight="1" x14ac:dyDescent="0.3">
      <c r="B102" s="32"/>
      <c r="C102" s="37"/>
      <c r="D102" s="39"/>
    </row>
    <row r="103" spans="2:4" s="33" customFormat="1" ht="15.75" customHeight="1" x14ac:dyDescent="0.3">
      <c r="B103" s="32"/>
      <c r="C103" s="37"/>
      <c r="D103" s="39"/>
    </row>
    <row r="104" spans="2:4" s="33" customFormat="1" ht="39.9" customHeight="1" x14ac:dyDescent="0.3">
      <c r="B104" s="42"/>
      <c r="C104" s="37"/>
      <c r="D104" s="39"/>
    </row>
    <row r="105" spans="2:4" s="33" customFormat="1" ht="24" customHeight="1" x14ac:dyDescent="0.3">
      <c r="B105" s="32"/>
      <c r="C105" s="37"/>
      <c r="D105" s="39"/>
    </row>
    <row r="106" spans="2:4" s="33" customFormat="1" ht="39.9" customHeight="1" x14ac:dyDescent="0.3">
      <c r="B106" s="32"/>
      <c r="C106" s="37"/>
      <c r="D106" s="39"/>
    </row>
    <row r="107" spans="2:4" s="33" customFormat="1" ht="24.75" customHeight="1" x14ac:dyDescent="0.3">
      <c r="B107" s="32"/>
      <c r="C107" s="37"/>
      <c r="D107" s="39"/>
    </row>
    <row r="108" spans="2:4" s="33" customFormat="1" ht="39.9" customHeight="1" x14ac:dyDescent="0.3">
      <c r="B108" s="38"/>
      <c r="C108" s="37"/>
      <c r="D108" s="39"/>
    </row>
    <row r="109" spans="2:4" s="33" customFormat="1" ht="39.9" customHeight="1" x14ac:dyDescent="0.3">
      <c r="B109" s="32"/>
      <c r="C109" s="37"/>
      <c r="D109" s="39"/>
    </row>
    <row r="110" spans="2:4" s="33" customFormat="1" ht="39.9" customHeight="1" x14ac:dyDescent="0.3">
      <c r="B110" s="38"/>
      <c r="C110" s="37"/>
      <c r="D110" s="39"/>
    </row>
    <row r="111" spans="2:4" s="33" customFormat="1" ht="22.5" customHeight="1" x14ac:dyDescent="0.3">
      <c r="B111" s="32"/>
      <c r="C111" s="37"/>
      <c r="D111" s="39"/>
    </row>
    <row r="112" spans="2:4" s="33" customFormat="1" ht="39.9" customHeight="1" x14ac:dyDescent="0.3">
      <c r="B112" s="38"/>
      <c r="C112" s="37"/>
      <c r="D112" s="39"/>
    </row>
    <row r="113" spans="1:4" s="33" customFormat="1" ht="30" customHeight="1" x14ac:dyDescent="0.3">
      <c r="B113" s="32"/>
      <c r="C113" s="37"/>
      <c r="D113" s="39"/>
    </row>
    <row r="114" spans="1:4" s="33" customFormat="1" ht="39.9" customHeight="1" x14ac:dyDescent="0.3">
      <c r="B114" s="32"/>
      <c r="C114" s="37"/>
      <c r="D114" s="39"/>
    </row>
    <row r="115" spans="1:4" s="33" customFormat="1" ht="30" customHeight="1" x14ac:dyDescent="0.3">
      <c r="B115" s="32"/>
      <c r="C115" s="37"/>
      <c r="D115" s="39"/>
    </row>
    <row r="116" spans="1:4" s="33" customFormat="1" ht="39.9" customHeight="1" x14ac:dyDescent="0.3">
      <c r="B116" s="38"/>
      <c r="C116" s="37"/>
      <c r="D116" s="39"/>
    </row>
    <row r="117" spans="1:4" s="33" customFormat="1" ht="39.9" customHeight="1" x14ac:dyDescent="0.3">
      <c r="B117" s="32"/>
      <c r="C117" s="37"/>
      <c r="D117" s="39"/>
    </row>
    <row r="118" spans="1:4" s="33" customFormat="1" ht="39.9" customHeight="1" x14ac:dyDescent="0.3">
      <c r="B118" s="38"/>
      <c r="C118" s="37"/>
      <c r="D118" s="39"/>
    </row>
    <row r="119" spans="1:4" s="33" customFormat="1" ht="39.9" customHeight="1" x14ac:dyDescent="0.3">
      <c r="B119" s="32"/>
      <c r="C119" s="37"/>
      <c r="D119" s="39"/>
    </row>
    <row r="120" spans="1:4" s="33" customFormat="1" ht="39.9" customHeight="1" x14ac:dyDescent="0.3">
      <c r="B120" s="38"/>
      <c r="C120" s="37"/>
      <c r="D120" s="39"/>
    </row>
    <row r="121" spans="1:4" ht="39.9" customHeight="1" x14ac:dyDescent="0.3"/>
    <row r="122" spans="1:4" ht="39.9" customHeight="1" x14ac:dyDescent="0.3">
      <c r="B122" s="38"/>
    </row>
    <row r="123" spans="1:4" ht="39.9" customHeight="1" x14ac:dyDescent="0.3"/>
    <row r="124" spans="1:4" ht="39.9" customHeight="1" x14ac:dyDescent="0.3">
      <c r="B124" s="38"/>
    </row>
    <row r="125" spans="1:4" ht="39.9" customHeight="1" x14ac:dyDescent="0.3"/>
    <row r="126" spans="1:4" ht="39.9" customHeight="1" x14ac:dyDescent="0.3">
      <c r="B126" s="38"/>
    </row>
    <row r="127" spans="1:4" ht="39.9" customHeight="1" x14ac:dyDescent="0.3">
      <c r="A127" s="36"/>
      <c r="B127" s="34"/>
      <c r="C127" s="40"/>
    </row>
    <row r="128" spans="1:4" ht="39.9" customHeight="1" x14ac:dyDescent="0.3">
      <c r="A128" s="36"/>
      <c r="B128" s="34"/>
      <c r="D128" s="41"/>
    </row>
    <row r="129" spans="1:4" ht="76.5" customHeight="1" x14ac:dyDescent="0.3">
      <c r="B129" s="38"/>
    </row>
    <row r="130" spans="1:4" ht="66.75" customHeight="1" x14ac:dyDescent="0.3">
      <c r="B130" s="38"/>
    </row>
    <row r="131" spans="1:4" ht="39.9" customHeight="1" x14ac:dyDescent="0.3">
      <c r="A131" s="36"/>
      <c r="B131" s="34"/>
      <c r="C131" s="40"/>
    </row>
    <row r="132" spans="1:4" ht="39.9" customHeight="1" x14ac:dyDescent="0.3">
      <c r="A132" s="36"/>
      <c r="B132" s="34"/>
      <c r="D132" s="41"/>
    </row>
    <row r="133" spans="1:4" ht="72.75" customHeight="1" x14ac:dyDescent="0.3">
      <c r="B133" s="38"/>
    </row>
    <row r="134" spans="1:4" ht="39.9" customHeight="1" x14ac:dyDescent="0.3">
      <c r="A134" s="36"/>
      <c r="B134" s="34"/>
      <c r="C134" s="40"/>
    </row>
    <row r="135" spans="1:4" ht="31.5" customHeight="1" x14ac:dyDescent="0.3">
      <c r="A135" s="36"/>
      <c r="B135" s="34"/>
      <c r="D135" s="41"/>
    </row>
    <row r="136" spans="1:4" ht="61.5" customHeight="1" x14ac:dyDescent="0.3">
      <c r="B136" s="38"/>
    </row>
    <row r="137" spans="1:4" ht="39.9" customHeight="1" x14ac:dyDescent="0.3">
      <c r="A137" s="36"/>
      <c r="B137" s="34"/>
      <c r="C137" s="40"/>
    </row>
    <row r="138" spans="1:4" ht="30" customHeight="1" x14ac:dyDescent="0.3">
      <c r="A138" s="36"/>
      <c r="B138" s="34"/>
      <c r="C138" s="40"/>
      <c r="D138" s="41"/>
    </row>
    <row r="139" spans="1:4" ht="54.75" customHeight="1" x14ac:dyDescent="0.3">
      <c r="B139" s="38"/>
      <c r="D139" s="41"/>
    </row>
    <row r="140" spans="1:4" ht="24.75" customHeight="1" x14ac:dyDescent="0.3"/>
    <row r="141" spans="1:4" ht="39.9" customHeight="1" x14ac:dyDescent="0.3"/>
    <row r="142" spans="1:4" ht="39.9" customHeight="1" x14ac:dyDescent="0.3"/>
    <row r="143" spans="1:4" ht="39.9" customHeight="1" x14ac:dyDescent="0.3"/>
    <row r="144" spans="1:4" ht="39.9" customHeight="1" x14ac:dyDescent="0.3"/>
    <row r="145" ht="39.9" customHeight="1" x14ac:dyDescent="0.3"/>
    <row r="146" ht="39.9" customHeight="1" x14ac:dyDescent="0.3"/>
    <row r="147" ht="39.9" customHeight="1" x14ac:dyDescent="0.3"/>
    <row r="148" ht="39.9" customHeight="1" x14ac:dyDescent="0.3"/>
    <row r="149" ht="39.9" customHeight="1" x14ac:dyDescent="0.3"/>
    <row r="150" ht="39.9" customHeight="1" x14ac:dyDescent="0.3"/>
    <row r="151" ht="39.9" customHeight="1" x14ac:dyDescent="0.3"/>
    <row r="152" ht="39.9" customHeight="1" x14ac:dyDescent="0.3"/>
    <row r="153" ht="39.9" customHeight="1" x14ac:dyDescent="0.3"/>
    <row r="154" ht="39.9" customHeight="1" x14ac:dyDescent="0.3"/>
    <row r="155" ht="39.9" customHeight="1" x14ac:dyDescent="0.3"/>
    <row r="156" ht="39.9" customHeight="1" x14ac:dyDescent="0.3"/>
    <row r="157" ht="39.9" customHeight="1" x14ac:dyDescent="0.3"/>
    <row r="158" ht="39.9" customHeight="1" x14ac:dyDescent="0.3"/>
    <row r="159" ht="39.9" customHeight="1" x14ac:dyDescent="0.3"/>
    <row r="160" ht="39.9" customHeight="1" x14ac:dyDescent="0.3"/>
    <row r="161" ht="39.9" customHeight="1" x14ac:dyDescent="0.3"/>
    <row r="162" ht="39.9" customHeight="1" x14ac:dyDescent="0.3"/>
    <row r="163" ht="39.9" customHeight="1" x14ac:dyDescent="0.3"/>
    <row r="164" ht="39.9" customHeight="1" x14ac:dyDescent="0.3"/>
    <row r="165" ht="39.9" customHeight="1" x14ac:dyDescent="0.3"/>
    <row r="166" ht="39.9" customHeight="1" x14ac:dyDescent="0.3"/>
    <row r="167" ht="39.9" customHeight="1" x14ac:dyDescent="0.3"/>
    <row r="168" ht="39.9" customHeight="1" x14ac:dyDescent="0.3"/>
    <row r="169" ht="39.9" customHeight="1" x14ac:dyDescent="0.3"/>
    <row r="170" ht="39.9" customHeight="1" x14ac:dyDescent="0.3"/>
    <row r="171" ht="39.9" customHeight="1" x14ac:dyDescent="0.3"/>
    <row r="172" ht="39.9" customHeight="1" x14ac:dyDescent="0.3"/>
    <row r="173" ht="39.9" customHeight="1" x14ac:dyDescent="0.3"/>
    <row r="174" ht="39.9" customHeight="1" x14ac:dyDescent="0.3"/>
    <row r="175" ht="39.9" customHeight="1" x14ac:dyDescent="0.3"/>
    <row r="176" ht="39.9" customHeight="1" x14ac:dyDescent="0.3"/>
    <row r="177" ht="39.9" customHeight="1" x14ac:dyDescent="0.3"/>
    <row r="178" ht="39.9" customHeight="1" x14ac:dyDescent="0.3"/>
    <row r="179" ht="39.9" customHeight="1" x14ac:dyDescent="0.3"/>
    <row r="180" ht="39.9" customHeight="1" x14ac:dyDescent="0.3"/>
    <row r="181" ht="39.9" customHeight="1" x14ac:dyDescent="0.3"/>
    <row r="182" ht="39.9" customHeight="1" x14ac:dyDescent="0.3"/>
    <row r="183" ht="39.9" customHeight="1" x14ac:dyDescent="0.3"/>
    <row r="184" ht="39.9" customHeight="1" x14ac:dyDescent="0.3"/>
    <row r="185" ht="39.9" customHeight="1" x14ac:dyDescent="0.3"/>
    <row r="186" ht="39.9" customHeight="1" x14ac:dyDescent="0.3"/>
    <row r="187" ht="39.9" customHeight="1" x14ac:dyDescent="0.3"/>
    <row r="188" ht="39.9" customHeight="1" x14ac:dyDescent="0.3"/>
    <row r="189" ht="39.9" customHeight="1" x14ac:dyDescent="0.3"/>
    <row r="190" ht="39.9" customHeight="1" x14ac:dyDescent="0.3"/>
    <row r="191" ht="39.9" customHeight="1" x14ac:dyDescent="0.3"/>
    <row r="192" ht="39.9" customHeight="1" x14ac:dyDescent="0.3"/>
    <row r="193" ht="39.9" customHeight="1" x14ac:dyDescent="0.3"/>
    <row r="194" ht="39.9" customHeight="1" x14ac:dyDescent="0.3"/>
    <row r="195" ht="39.9" customHeight="1" x14ac:dyDescent="0.3"/>
    <row r="196" ht="39.9" customHeight="1" x14ac:dyDescent="0.3"/>
    <row r="197" ht="39.9" customHeight="1" x14ac:dyDescent="0.3"/>
    <row r="198" ht="39.9" customHeight="1" x14ac:dyDescent="0.3"/>
    <row r="199" ht="39.9" customHeight="1" x14ac:dyDescent="0.3"/>
    <row r="200" ht="39.9" customHeight="1" x14ac:dyDescent="0.3"/>
    <row r="201" ht="39.9" customHeight="1" x14ac:dyDescent="0.3"/>
    <row r="202" ht="39.9" customHeight="1" x14ac:dyDescent="0.3"/>
    <row r="203" ht="39.9" customHeight="1" x14ac:dyDescent="0.3"/>
    <row r="204" ht="39.9" customHeight="1" x14ac:dyDescent="0.3"/>
    <row r="205" ht="39.9" customHeight="1" x14ac:dyDescent="0.3"/>
    <row r="206" ht="39.9" customHeight="1" x14ac:dyDescent="0.3"/>
    <row r="207" ht="39.9" customHeight="1" x14ac:dyDescent="0.3"/>
    <row r="208" ht="39.9" customHeight="1" x14ac:dyDescent="0.3"/>
    <row r="209" ht="39.9" customHeight="1" x14ac:dyDescent="0.3"/>
    <row r="210" ht="39.9" customHeight="1" x14ac:dyDescent="0.3"/>
    <row r="211" ht="39.9" customHeight="1" x14ac:dyDescent="0.3"/>
    <row r="212" ht="39.9" customHeight="1" x14ac:dyDescent="0.3"/>
    <row r="213" ht="39.9" customHeight="1" x14ac:dyDescent="0.3"/>
    <row r="214" ht="39.9" customHeight="1" x14ac:dyDescent="0.3"/>
    <row r="215" ht="39.9" customHeight="1" x14ac:dyDescent="0.3"/>
    <row r="216" ht="39.9" customHeight="1" x14ac:dyDescent="0.3"/>
    <row r="217" ht="39.9" customHeight="1" x14ac:dyDescent="0.3"/>
    <row r="218" ht="39.9" customHeight="1" x14ac:dyDescent="0.3"/>
    <row r="219" ht="39.9" customHeight="1" x14ac:dyDescent="0.3"/>
    <row r="220" ht="39.9" customHeight="1" x14ac:dyDescent="0.3"/>
    <row r="221" ht="39.9" customHeight="1" x14ac:dyDescent="0.3"/>
    <row r="222" ht="39.9" customHeight="1" x14ac:dyDescent="0.3"/>
    <row r="223" ht="39.9" customHeight="1" x14ac:dyDescent="0.3"/>
    <row r="224" ht="39.9" customHeight="1" x14ac:dyDescent="0.3"/>
    <row r="225" ht="39.9" customHeight="1" x14ac:dyDescent="0.3"/>
    <row r="226" ht="39.9" customHeight="1" x14ac:dyDescent="0.3"/>
    <row r="227" ht="39.9" customHeight="1" x14ac:dyDescent="0.3"/>
    <row r="228" ht="39.9" customHeight="1" x14ac:dyDescent="0.3"/>
    <row r="229" ht="39.9" customHeight="1" x14ac:dyDescent="0.3"/>
    <row r="230" ht="39.9" customHeight="1" x14ac:dyDescent="0.3"/>
    <row r="231" ht="39.9" customHeight="1" x14ac:dyDescent="0.3"/>
    <row r="232" ht="39.9" customHeight="1" x14ac:dyDescent="0.3"/>
    <row r="233" ht="39.9" customHeight="1" x14ac:dyDescent="0.3"/>
    <row r="234" ht="39.9" customHeight="1" x14ac:dyDescent="0.3"/>
    <row r="235" ht="39.9" customHeight="1" x14ac:dyDescent="0.3"/>
    <row r="236" ht="39.9" customHeight="1" x14ac:dyDescent="0.3"/>
    <row r="237" ht="39.9" customHeight="1" x14ac:dyDescent="0.3"/>
    <row r="238" ht="39.9" customHeight="1" x14ac:dyDescent="0.3"/>
    <row r="239" ht="39.9" customHeight="1" x14ac:dyDescent="0.3"/>
    <row r="240" ht="39.9" customHeight="1" x14ac:dyDescent="0.3"/>
    <row r="241" ht="39.9" customHeight="1" x14ac:dyDescent="0.3"/>
    <row r="242" ht="39.9" customHeight="1" x14ac:dyDescent="0.3"/>
    <row r="243" ht="39.9" customHeight="1" x14ac:dyDescent="0.3"/>
    <row r="244" ht="39.9" customHeight="1" x14ac:dyDescent="0.3"/>
    <row r="245" ht="39.9" customHeight="1" x14ac:dyDescent="0.3"/>
    <row r="246" ht="39.9" customHeight="1" x14ac:dyDescent="0.3"/>
    <row r="247" ht="39.9" customHeight="1" x14ac:dyDescent="0.3"/>
    <row r="248" ht="39.9" customHeight="1" x14ac:dyDescent="0.3"/>
    <row r="249" ht="39.9" customHeight="1" x14ac:dyDescent="0.3"/>
    <row r="250" ht="39.9" customHeight="1" x14ac:dyDescent="0.3"/>
    <row r="251" ht="39.9" customHeight="1" x14ac:dyDescent="0.3"/>
    <row r="252" ht="39.9" customHeight="1" x14ac:dyDescent="0.3"/>
    <row r="253" ht="39.9" customHeight="1" x14ac:dyDescent="0.3"/>
    <row r="254" ht="39.9" customHeight="1" x14ac:dyDescent="0.3"/>
    <row r="255" ht="39.9" customHeight="1" x14ac:dyDescent="0.3"/>
    <row r="256" ht="39.9" customHeight="1" x14ac:dyDescent="0.3"/>
    <row r="257" ht="39.9" customHeight="1" x14ac:dyDescent="0.3"/>
    <row r="258" ht="39.9" customHeight="1" x14ac:dyDescent="0.3"/>
    <row r="259" ht="39.9" customHeight="1" x14ac:dyDescent="0.3"/>
    <row r="260" ht="39.9" customHeight="1" x14ac:dyDescent="0.3"/>
    <row r="261" ht="39.9" customHeight="1" x14ac:dyDescent="0.3"/>
    <row r="262" ht="39.9" customHeight="1" x14ac:dyDescent="0.3"/>
    <row r="263" ht="39.9" customHeight="1" x14ac:dyDescent="0.3"/>
    <row r="264" ht="39.9" customHeight="1" x14ac:dyDescent="0.3"/>
    <row r="265" ht="39.9" customHeight="1" x14ac:dyDescent="0.3"/>
    <row r="266" ht="39.9" customHeight="1" x14ac:dyDescent="0.3"/>
    <row r="267" ht="39.9" customHeight="1" x14ac:dyDescent="0.3"/>
    <row r="268" ht="39.9" customHeight="1" x14ac:dyDescent="0.3"/>
    <row r="269" ht="39.9" customHeight="1" x14ac:dyDescent="0.3"/>
    <row r="270" ht="39.9" customHeight="1" x14ac:dyDescent="0.3"/>
    <row r="271" ht="39.9" customHeight="1" x14ac:dyDescent="0.3"/>
    <row r="272" ht="39.9" customHeight="1" x14ac:dyDescent="0.3"/>
    <row r="273" ht="39.9" customHeight="1" x14ac:dyDescent="0.3"/>
    <row r="274" ht="39.9" customHeight="1" x14ac:dyDescent="0.3"/>
    <row r="275" ht="39.9" customHeight="1" x14ac:dyDescent="0.3"/>
    <row r="276" ht="39.9" customHeight="1" x14ac:dyDescent="0.3"/>
    <row r="277" ht="39.9" customHeight="1" x14ac:dyDescent="0.3"/>
    <row r="278" ht="39.9" customHeight="1" x14ac:dyDescent="0.3"/>
    <row r="279" ht="39.9" customHeight="1" x14ac:dyDescent="0.3"/>
    <row r="280" ht="39.9" customHeight="1" x14ac:dyDescent="0.3"/>
    <row r="281" ht="39.9" customHeight="1" x14ac:dyDescent="0.3"/>
    <row r="282" ht="39.9" customHeight="1" x14ac:dyDescent="0.3"/>
    <row r="283" ht="39.9" customHeight="1" x14ac:dyDescent="0.3"/>
    <row r="284" ht="39.9" customHeight="1" x14ac:dyDescent="0.3"/>
    <row r="285" ht="39.9" customHeight="1" x14ac:dyDescent="0.3"/>
    <row r="286" ht="39.9" customHeight="1" x14ac:dyDescent="0.3"/>
    <row r="287" ht="39.9" customHeight="1" x14ac:dyDescent="0.3"/>
    <row r="288" ht="39.9" customHeight="1" x14ac:dyDescent="0.3"/>
    <row r="289" ht="39.9" customHeight="1" x14ac:dyDescent="0.3"/>
    <row r="290" ht="39.9" customHeight="1" x14ac:dyDescent="0.3"/>
    <row r="291" ht="39.9" customHeight="1" x14ac:dyDescent="0.3"/>
    <row r="292" ht="39.9" customHeight="1" x14ac:dyDescent="0.3"/>
    <row r="293" ht="39.9" customHeight="1" x14ac:dyDescent="0.3"/>
    <row r="294" ht="39.9" customHeight="1" x14ac:dyDescent="0.3"/>
    <row r="295" ht="39.9" customHeight="1" x14ac:dyDescent="0.3"/>
    <row r="296" ht="39.9" customHeight="1" x14ac:dyDescent="0.3"/>
    <row r="297" ht="39.9" customHeight="1" x14ac:dyDescent="0.3"/>
    <row r="298" ht="39.9" customHeight="1" x14ac:dyDescent="0.3"/>
    <row r="299" ht="39.9" customHeight="1" x14ac:dyDescent="0.3"/>
    <row r="300" ht="39.9" customHeight="1" x14ac:dyDescent="0.3"/>
    <row r="301" ht="39.9" customHeight="1" x14ac:dyDescent="0.3"/>
    <row r="302" ht="39.9" customHeight="1" x14ac:dyDescent="0.3"/>
    <row r="303" ht="39.9" customHeight="1" x14ac:dyDescent="0.3"/>
    <row r="304" ht="39.9" customHeight="1" x14ac:dyDescent="0.3"/>
    <row r="305" ht="39.9" customHeight="1" x14ac:dyDescent="0.3"/>
  </sheetData>
  <sheetProtection algorithmName="SHA-512" hashValue="SuVJgJRJP4DUUmrIf59ktdio6ACxIDVyqW/W7XAlDlE1mZHVFcbxlIYD80zZqOw9KS4+QlJDTrI0GaAjb9/KMg==" saltValue="wZJOjM2vJkpt+03BMZ6KXw==" spinCount="100000" sheet="1" objects="1" scenarios="1" formatCells="0" formatColumns="0" formatRows="0"/>
  <mergeCells count="8">
    <mergeCell ref="A39:A40"/>
    <mergeCell ref="C59:D59"/>
    <mergeCell ref="C7:D7"/>
    <mergeCell ref="A58:B58"/>
    <mergeCell ref="B1:F1"/>
    <mergeCell ref="A2:G2"/>
    <mergeCell ref="A3:G3"/>
    <mergeCell ref="A4:G4"/>
  </mergeCells>
  <printOptions horizontalCentered="1"/>
  <pageMargins left="0.16" right="0.15" top="0.11" bottom="0.16" header="0.196850393700787" footer="0.16"/>
  <pageSetup paperSize="9" scale="55" firstPageNumber="15" orientation="landscape" r:id="rId1"/>
  <headerFooter alignWithMargins="0">
    <oddHeader>&amp;C&amp;"Arial,Bold"&amp;12</oddHeader>
    <oddFooter>Page &amp;P of &amp;N</oddFooter>
  </headerFooter>
  <rowBreaks count="1" manualBreakCount="1">
    <brk id="52"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28"/>
  <sheetViews>
    <sheetView view="pageBreakPreview" zoomScale="70" zoomScaleNormal="55" zoomScaleSheetLayoutView="70" workbookViewId="0">
      <selection sqref="A1:XFD1048576"/>
    </sheetView>
  </sheetViews>
  <sheetFormatPr defaultColWidth="9.109375" defaultRowHeight="14.4" x14ac:dyDescent="0.3"/>
  <cols>
    <col min="1" max="1" width="24.109375" style="44" customWidth="1"/>
    <col min="2" max="2" width="102.109375" style="44" customWidth="1"/>
    <col min="3" max="3" width="11" style="44" customWidth="1"/>
    <col min="4" max="4" width="11.109375" style="53" customWidth="1"/>
    <col min="5" max="5" width="26.88671875" style="241" customWidth="1"/>
    <col min="6" max="6" width="32.6640625" style="44" customWidth="1"/>
    <col min="7" max="7" width="28.6640625" style="44" customWidth="1"/>
    <col min="8" max="16384" width="9.109375" style="44"/>
  </cols>
  <sheetData>
    <row r="1" spans="1:7" s="10" customFormat="1" ht="69" customHeight="1" x14ac:dyDescent="0.25">
      <c r="A1" s="157" t="s">
        <v>9</v>
      </c>
      <c r="B1" s="268" t="s">
        <v>434</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ht="211.5" customHeight="1" x14ac:dyDescent="0.3">
      <c r="A5" s="90" t="s">
        <v>0</v>
      </c>
      <c r="B5" s="90" t="s">
        <v>1</v>
      </c>
      <c r="C5" s="90" t="s">
        <v>2</v>
      </c>
      <c r="D5" s="90" t="s">
        <v>388</v>
      </c>
      <c r="E5" s="239" t="s">
        <v>439</v>
      </c>
      <c r="F5" s="180" t="s">
        <v>440</v>
      </c>
      <c r="G5" s="230" t="s">
        <v>441</v>
      </c>
    </row>
    <row r="6" spans="1:7" ht="23.25" customHeight="1" x14ac:dyDescent="0.3">
      <c r="A6" s="91"/>
      <c r="B6" s="91"/>
      <c r="C6" s="130" t="s">
        <v>3</v>
      </c>
      <c r="D6" s="131" t="s">
        <v>4</v>
      </c>
      <c r="E6" s="129" t="s">
        <v>456</v>
      </c>
      <c r="F6" s="227" t="s">
        <v>457</v>
      </c>
      <c r="G6" s="92"/>
    </row>
    <row r="7" spans="1:7" ht="27" customHeight="1" x14ac:dyDescent="0.3">
      <c r="A7" s="97" t="s">
        <v>353</v>
      </c>
      <c r="B7" s="98" t="s">
        <v>247</v>
      </c>
      <c r="C7" s="99"/>
      <c r="D7" s="100"/>
      <c r="E7" s="240"/>
      <c r="F7" s="231"/>
      <c r="G7" s="92"/>
    </row>
    <row r="8" spans="1:7" ht="91.5" customHeight="1" x14ac:dyDescent="0.3">
      <c r="A8" s="97"/>
      <c r="B8" s="102" t="s">
        <v>248</v>
      </c>
      <c r="C8" s="99"/>
      <c r="D8" s="100"/>
      <c r="E8" s="319" t="s">
        <v>410</v>
      </c>
      <c r="F8" s="320" t="s">
        <v>410</v>
      </c>
      <c r="G8" s="321" t="s">
        <v>410</v>
      </c>
    </row>
    <row r="9" spans="1:7" ht="45.75" customHeight="1" x14ac:dyDescent="0.3">
      <c r="A9" s="97" t="s">
        <v>509</v>
      </c>
      <c r="B9" s="93" t="s">
        <v>249</v>
      </c>
      <c r="C9" s="220" t="s">
        <v>250</v>
      </c>
      <c r="D9" s="103">
        <v>2.1</v>
      </c>
      <c r="E9" s="322"/>
      <c r="F9" s="323">
        <f t="shared" ref="F9:F26" si="0">E9*D9</f>
        <v>0</v>
      </c>
      <c r="G9" s="226"/>
    </row>
    <row r="10" spans="1:7" ht="63.75" customHeight="1" x14ac:dyDescent="0.3">
      <c r="A10" s="97" t="s">
        <v>354</v>
      </c>
      <c r="B10" s="102" t="s">
        <v>251</v>
      </c>
      <c r="C10" s="99"/>
      <c r="D10" s="103"/>
      <c r="E10" s="322"/>
      <c r="F10" s="323">
        <f t="shared" si="0"/>
        <v>0</v>
      </c>
      <c r="G10" s="321"/>
    </row>
    <row r="11" spans="1:7" ht="30" customHeight="1" x14ac:dyDescent="0.3">
      <c r="A11" s="97" t="s">
        <v>355</v>
      </c>
      <c r="B11" s="102" t="s">
        <v>252</v>
      </c>
      <c r="C11" s="101" t="s">
        <v>11</v>
      </c>
      <c r="D11" s="103">
        <v>35</v>
      </c>
      <c r="E11" s="322"/>
      <c r="F11" s="323">
        <f t="shared" si="0"/>
        <v>0</v>
      </c>
      <c r="G11" s="226"/>
    </row>
    <row r="12" spans="1:7" ht="30" customHeight="1" x14ac:dyDescent="0.3">
      <c r="A12" s="97" t="s">
        <v>356</v>
      </c>
      <c r="B12" s="102" t="s">
        <v>253</v>
      </c>
      <c r="C12" s="101" t="s">
        <v>11</v>
      </c>
      <c r="D12" s="103">
        <v>80</v>
      </c>
      <c r="E12" s="322"/>
      <c r="F12" s="323">
        <f t="shared" si="0"/>
        <v>0</v>
      </c>
      <c r="G12" s="226"/>
    </row>
    <row r="13" spans="1:7" ht="30" customHeight="1" x14ac:dyDescent="0.3">
      <c r="A13" s="97" t="s">
        <v>357</v>
      </c>
      <c r="B13" s="102" t="s">
        <v>254</v>
      </c>
      <c r="C13" s="101" t="s">
        <v>11</v>
      </c>
      <c r="D13" s="103">
        <v>80</v>
      </c>
      <c r="E13" s="322"/>
      <c r="F13" s="323">
        <f t="shared" si="0"/>
        <v>0</v>
      </c>
      <c r="G13" s="226"/>
    </row>
    <row r="14" spans="1:7" ht="30" customHeight="1" x14ac:dyDescent="0.3">
      <c r="A14" s="97" t="s">
        <v>358</v>
      </c>
      <c r="B14" s="102" t="s">
        <v>255</v>
      </c>
      <c r="C14" s="101" t="s">
        <v>11</v>
      </c>
      <c r="D14" s="103">
        <v>80</v>
      </c>
      <c r="E14" s="322"/>
      <c r="F14" s="323">
        <f t="shared" si="0"/>
        <v>0</v>
      </c>
      <c r="G14" s="226"/>
    </row>
    <row r="15" spans="1:7" ht="39.75" customHeight="1" x14ac:dyDescent="0.3">
      <c r="A15" s="97" t="s">
        <v>359</v>
      </c>
      <c r="B15" s="102" t="s">
        <v>256</v>
      </c>
      <c r="C15" s="99"/>
      <c r="D15" s="103"/>
      <c r="E15" s="322"/>
      <c r="F15" s="323">
        <f t="shared" si="0"/>
        <v>0</v>
      </c>
      <c r="G15" s="321"/>
    </row>
    <row r="16" spans="1:7" ht="30" customHeight="1" x14ac:dyDescent="0.3">
      <c r="A16" s="97" t="s">
        <v>360</v>
      </c>
      <c r="B16" s="102" t="s">
        <v>257</v>
      </c>
      <c r="C16" s="99" t="s">
        <v>258</v>
      </c>
      <c r="D16" s="103">
        <v>4</v>
      </c>
      <c r="E16" s="322"/>
      <c r="F16" s="323">
        <f t="shared" si="0"/>
        <v>0</v>
      </c>
      <c r="G16" s="226"/>
    </row>
    <row r="17" spans="1:7" ht="30" customHeight="1" x14ac:dyDescent="0.3">
      <c r="A17" s="97" t="s">
        <v>361</v>
      </c>
      <c r="B17" s="102" t="s">
        <v>259</v>
      </c>
      <c r="C17" s="99" t="s">
        <v>258</v>
      </c>
      <c r="D17" s="103">
        <v>4</v>
      </c>
      <c r="E17" s="322"/>
      <c r="F17" s="323">
        <f t="shared" si="0"/>
        <v>0</v>
      </c>
      <c r="G17" s="226"/>
    </row>
    <row r="18" spans="1:7" ht="30" customHeight="1" x14ac:dyDescent="0.3">
      <c r="A18" s="97" t="s">
        <v>362</v>
      </c>
      <c r="B18" s="102" t="s">
        <v>260</v>
      </c>
      <c r="C18" s="99" t="s">
        <v>258</v>
      </c>
      <c r="D18" s="103">
        <v>4</v>
      </c>
      <c r="E18" s="322"/>
      <c r="F18" s="323">
        <f t="shared" si="0"/>
        <v>0</v>
      </c>
      <c r="G18" s="226"/>
    </row>
    <row r="19" spans="1:7" ht="48.75" customHeight="1" x14ac:dyDescent="0.3">
      <c r="A19" s="97" t="s">
        <v>363</v>
      </c>
      <c r="B19" s="102" t="s">
        <v>261</v>
      </c>
      <c r="C19" s="99" t="s">
        <v>258</v>
      </c>
      <c r="D19" s="103">
        <v>4</v>
      </c>
      <c r="E19" s="322"/>
      <c r="F19" s="323">
        <f t="shared" si="0"/>
        <v>0</v>
      </c>
      <c r="G19" s="226"/>
    </row>
    <row r="20" spans="1:7" ht="55.5" customHeight="1" x14ac:dyDescent="0.3">
      <c r="A20" s="104" t="s">
        <v>364</v>
      </c>
      <c r="B20" s="105" t="s">
        <v>262</v>
      </c>
      <c r="C20" s="106" t="s">
        <v>258</v>
      </c>
      <c r="D20" s="103">
        <v>5</v>
      </c>
      <c r="E20" s="322"/>
      <c r="F20" s="323">
        <f t="shared" si="0"/>
        <v>0</v>
      </c>
      <c r="G20" s="226"/>
    </row>
    <row r="21" spans="1:7" ht="69" customHeight="1" x14ac:dyDescent="0.3">
      <c r="A21" s="104" t="s">
        <v>365</v>
      </c>
      <c r="B21" s="105" t="s">
        <v>417</v>
      </c>
      <c r="C21" s="106" t="s">
        <v>258</v>
      </c>
      <c r="D21" s="103">
        <v>4</v>
      </c>
      <c r="E21" s="322"/>
      <c r="F21" s="323">
        <f t="shared" si="0"/>
        <v>0</v>
      </c>
      <c r="G21" s="226"/>
    </row>
    <row r="22" spans="1:7" ht="37.5" customHeight="1" x14ac:dyDescent="0.3">
      <c r="A22" s="97" t="s">
        <v>366</v>
      </c>
      <c r="B22" s="102" t="s">
        <v>385</v>
      </c>
      <c r="C22" s="99" t="s">
        <v>258</v>
      </c>
      <c r="D22" s="103">
        <v>1</v>
      </c>
      <c r="E22" s="322"/>
      <c r="F22" s="323">
        <f t="shared" si="0"/>
        <v>0</v>
      </c>
      <c r="G22" s="226"/>
    </row>
    <row r="23" spans="1:7" ht="63.75" customHeight="1" x14ac:dyDescent="0.3">
      <c r="A23" s="97" t="s">
        <v>367</v>
      </c>
      <c r="B23" s="102" t="s">
        <v>263</v>
      </c>
      <c r="C23" s="99" t="s">
        <v>258</v>
      </c>
      <c r="D23" s="103">
        <v>5</v>
      </c>
      <c r="E23" s="322"/>
      <c r="F23" s="323">
        <f t="shared" si="0"/>
        <v>0</v>
      </c>
      <c r="G23" s="226"/>
    </row>
    <row r="24" spans="1:7" ht="28.5" customHeight="1" x14ac:dyDescent="0.3">
      <c r="A24" s="97" t="s">
        <v>368</v>
      </c>
      <c r="B24" s="102" t="s">
        <v>264</v>
      </c>
      <c r="C24" s="99" t="s">
        <v>258</v>
      </c>
      <c r="D24" s="103">
        <v>2</v>
      </c>
      <c r="E24" s="322"/>
      <c r="F24" s="323">
        <f t="shared" si="0"/>
        <v>0</v>
      </c>
      <c r="G24" s="226"/>
    </row>
    <row r="25" spans="1:7" ht="29.25" customHeight="1" x14ac:dyDescent="0.3">
      <c r="A25" s="97" t="s">
        <v>369</v>
      </c>
      <c r="B25" s="102" t="s">
        <v>386</v>
      </c>
      <c r="C25" s="99" t="s">
        <v>258</v>
      </c>
      <c r="D25" s="103">
        <v>1</v>
      </c>
      <c r="E25" s="322"/>
      <c r="F25" s="323">
        <f t="shared" si="0"/>
        <v>0</v>
      </c>
      <c r="G25" s="226"/>
    </row>
    <row r="26" spans="1:7" ht="63.75" customHeight="1" x14ac:dyDescent="0.3">
      <c r="A26" s="92"/>
      <c r="B26" s="102" t="s">
        <v>265</v>
      </c>
      <c r="C26" s="107"/>
      <c r="D26" s="103"/>
      <c r="E26" s="322"/>
      <c r="F26" s="323">
        <f t="shared" si="0"/>
        <v>0</v>
      </c>
      <c r="G26" s="321"/>
    </row>
    <row r="27" spans="1:7" ht="80.25" customHeight="1" x14ac:dyDescent="0.3">
      <c r="A27" s="288" t="s">
        <v>462</v>
      </c>
      <c r="B27" s="289"/>
      <c r="C27" s="107"/>
      <c r="D27" s="100"/>
      <c r="E27" s="319" t="s">
        <v>410</v>
      </c>
      <c r="F27" s="320" t="s">
        <v>410</v>
      </c>
      <c r="G27" s="321" t="s">
        <v>410</v>
      </c>
    </row>
    <row r="28" spans="1:7" ht="25.5" customHeight="1" x14ac:dyDescent="0.3">
      <c r="A28" s="286" t="s">
        <v>374</v>
      </c>
      <c r="B28" s="286"/>
      <c r="C28" s="287"/>
      <c r="D28" s="287"/>
      <c r="E28" s="322"/>
      <c r="F28" s="324">
        <f>SUM(F9:F27)</f>
        <v>0</v>
      </c>
      <c r="G28" s="321"/>
    </row>
  </sheetData>
  <sheetProtection algorithmName="SHA-512" hashValue="/FeRJX3yVB/x88yTArlX72udFerOBHiEQPlCMvO6tYoyre9s/ZzDhg7cnEZyR6oI1aR2xBzrm5dWlLcrSvSigw==" saltValue="jPo5ZMtTF3SDLM/F+DgqVg==" spinCount="100000" sheet="1" objects="1" scenarios="1" formatCells="0" formatColumns="0" formatRows="0"/>
  <mergeCells count="7">
    <mergeCell ref="A28:B28"/>
    <mergeCell ref="C28:D28"/>
    <mergeCell ref="A27:B27"/>
    <mergeCell ref="B1:F1"/>
    <mergeCell ref="A2:G2"/>
    <mergeCell ref="A3:G3"/>
    <mergeCell ref="A4:G4"/>
  </mergeCells>
  <pageMargins left="0.70866141732283472" right="0.70866141732283472" top="0.74803149606299213" bottom="0.74803149606299213" header="0.31496062992125984" footer="0.31496062992125984"/>
  <pageSetup paperSize="9" scale="55"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21"/>
  <sheetViews>
    <sheetView view="pageBreakPreview" zoomScale="85" zoomScaleNormal="70" zoomScaleSheetLayoutView="85" workbookViewId="0">
      <selection sqref="A1:XFD1048576"/>
    </sheetView>
  </sheetViews>
  <sheetFormatPr defaultColWidth="9.109375" defaultRowHeight="14.4" x14ac:dyDescent="0.3"/>
  <cols>
    <col min="1" max="1" width="25.44140625" style="3" customWidth="1"/>
    <col min="2" max="2" width="71.5546875" style="3" customWidth="1"/>
    <col min="3" max="3" width="11.33203125" style="3" customWidth="1"/>
    <col min="4" max="4" width="13.44140625" style="54" customWidth="1"/>
    <col min="5" max="5" width="28.33203125" style="3" customWidth="1"/>
    <col min="6" max="6" width="26.6640625" style="3" customWidth="1"/>
    <col min="7" max="7" width="26.33203125" style="3" customWidth="1"/>
    <col min="8" max="16384" width="9.109375" style="3"/>
  </cols>
  <sheetData>
    <row r="1" spans="1:7" s="10" customFormat="1" ht="84" customHeight="1" x14ac:dyDescent="0.25">
      <c r="A1" s="157" t="s">
        <v>384</v>
      </c>
      <c r="B1" s="268" t="s">
        <v>521</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ht="201" customHeight="1" x14ac:dyDescent="0.3">
      <c r="A5" s="90" t="s">
        <v>0</v>
      </c>
      <c r="B5" s="90" t="s">
        <v>1</v>
      </c>
      <c r="C5" s="90" t="s">
        <v>2</v>
      </c>
      <c r="D5" s="90" t="s">
        <v>388</v>
      </c>
      <c r="E5" s="221" t="s">
        <v>439</v>
      </c>
      <c r="F5" s="180" t="s">
        <v>440</v>
      </c>
      <c r="G5" s="230" t="s">
        <v>441</v>
      </c>
    </row>
    <row r="6" spans="1:7" x14ac:dyDescent="0.3">
      <c r="A6" s="91"/>
      <c r="B6" s="91"/>
      <c r="C6" s="130" t="s">
        <v>3</v>
      </c>
      <c r="D6" s="131" t="s">
        <v>4</v>
      </c>
      <c r="E6" s="129" t="s">
        <v>456</v>
      </c>
      <c r="F6" s="227" t="s">
        <v>457</v>
      </c>
      <c r="G6" s="92"/>
    </row>
    <row r="7" spans="1:7" ht="102.75" customHeight="1" x14ac:dyDescent="0.3">
      <c r="A7" s="220" t="s">
        <v>238</v>
      </c>
      <c r="B7" s="93" t="s">
        <v>391</v>
      </c>
      <c r="C7" s="220" t="s">
        <v>7</v>
      </c>
      <c r="D7" s="94">
        <v>5</v>
      </c>
      <c r="E7" s="325"/>
      <c r="F7" s="326">
        <f t="shared" ref="F7:F18" si="0">E7*D7</f>
        <v>0</v>
      </c>
      <c r="G7" s="226"/>
    </row>
    <row r="8" spans="1:7" ht="90" customHeight="1" x14ac:dyDescent="0.3">
      <c r="A8" s="220" t="s">
        <v>239</v>
      </c>
      <c r="B8" s="93" t="s">
        <v>240</v>
      </c>
      <c r="C8" s="95"/>
      <c r="D8" s="96"/>
      <c r="E8" s="325"/>
      <c r="F8" s="326">
        <f t="shared" si="0"/>
        <v>0</v>
      </c>
      <c r="G8" s="321"/>
    </row>
    <row r="9" spans="1:7" ht="32.25" customHeight="1" x14ac:dyDescent="0.3">
      <c r="A9" s="220" t="s">
        <v>392</v>
      </c>
      <c r="B9" s="93" t="s">
        <v>393</v>
      </c>
      <c r="C9" s="220" t="s">
        <v>7</v>
      </c>
      <c r="D9" s="94">
        <v>5</v>
      </c>
      <c r="E9" s="325"/>
      <c r="F9" s="326">
        <f t="shared" si="0"/>
        <v>0</v>
      </c>
      <c r="G9" s="226"/>
    </row>
    <row r="10" spans="1:7" ht="28.5" customHeight="1" x14ac:dyDescent="0.3">
      <c r="A10" s="220" t="s">
        <v>394</v>
      </c>
      <c r="B10" s="93" t="s">
        <v>395</v>
      </c>
      <c r="C10" s="220" t="s">
        <v>7</v>
      </c>
      <c r="D10" s="94">
        <v>2</v>
      </c>
      <c r="E10" s="325"/>
      <c r="F10" s="326">
        <f t="shared" si="0"/>
        <v>0</v>
      </c>
      <c r="G10" s="226"/>
    </row>
    <row r="11" spans="1:7" ht="24.75" customHeight="1" x14ac:dyDescent="0.3">
      <c r="A11" s="220" t="s">
        <v>396</v>
      </c>
      <c r="B11" s="93" t="s">
        <v>397</v>
      </c>
      <c r="C11" s="220" t="s">
        <v>243</v>
      </c>
      <c r="D11" s="94">
        <v>100</v>
      </c>
      <c r="E11" s="325"/>
      <c r="F11" s="326">
        <f t="shared" si="0"/>
        <v>0</v>
      </c>
      <c r="G11" s="226"/>
    </row>
    <row r="12" spans="1:7" ht="24.75" customHeight="1" x14ac:dyDescent="0.3">
      <c r="A12" s="220" t="s">
        <v>398</v>
      </c>
      <c r="B12" s="93" t="s">
        <v>399</v>
      </c>
      <c r="C12" s="220" t="s">
        <v>243</v>
      </c>
      <c r="D12" s="94">
        <v>50</v>
      </c>
      <c r="E12" s="325"/>
      <c r="F12" s="326">
        <f t="shared" si="0"/>
        <v>0</v>
      </c>
      <c r="G12" s="226"/>
    </row>
    <row r="13" spans="1:7" ht="24.75" customHeight="1" x14ac:dyDescent="0.3">
      <c r="A13" s="220" t="s">
        <v>400</v>
      </c>
      <c r="B13" s="93" t="s">
        <v>401</v>
      </c>
      <c r="C13" s="220" t="s">
        <v>243</v>
      </c>
      <c r="D13" s="94">
        <v>10</v>
      </c>
      <c r="E13" s="325"/>
      <c r="F13" s="326">
        <f t="shared" si="0"/>
        <v>0</v>
      </c>
      <c r="G13" s="226"/>
    </row>
    <row r="14" spans="1:7" ht="24.75" customHeight="1" x14ac:dyDescent="0.3">
      <c r="A14" s="220" t="s">
        <v>402</v>
      </c>
      <c r="B14" s="93" t="s">
        <v>403</v>
      </c>
      <c r="C14" s="220" t="s">
        <v>243</v>
      </c>
      <c r="D14" s="94">
        <v>40</v>
      </c>
      <c r="E14" s="325"/>
      <c r="F14" s="326">
        <f t="shared" si="0"/>
        <v>0</v>
      </c>
      <c r="G14" s="226"/>
    </row>
    <row r="15" spans="1:7" ht="38.25" customHeight="1" x14ac:dyDescent="0.3">
      <c r="A15" s="220" t="s">
        <v>404</v>
      </c>
      <c r="B15" s="93" t="s">
        <v>405</v>
      </c>
      <c r="C15" s="220" t="s">
        <v>241</v>
      </c>
      <c r="D15" s="94">
        <v>1</v>
      </c>
      <c r="E15" s="325"/>
      <c r="F15" s="326">
        <f t="shared" si="0"/>
        <v>0</v>
      </c>
      <c r="G15" s="226"/>
    </row>
    <row r="16" spans="1:7" ht="84" customHeight="1" x14ac:dyDescent="0.3">
      <c r="A16" s="220" t="s">
        <v>406</v>
      </c>
      <c r="B16" s="93" t="s">
        <v>242</v>
      </c>
      <c r="C16" s="220"/>
      <c r="D16" s="94"/>
      <c r="E16" s="325"/>
      <c r="F16" s="326">
        <f t="shared" si="0"/>
        <v>0</v>
      </c>
      <c r="G16" s="321"/>
    </row>
    <row r="17" spans="1:7" ht="24" customHeight="1" x14ac:dyDescent="0.3">
      <c r="A17" s="220" t="s">
        <v>407</v>
      </c>
      <c r="B17" s="93" t="s">
        <v>244</v>
      </c>
      <c r="C17" s="220" t="s">
        <v>243</v>
      </c>
      <c r="D17" s="94">
        <v>150</v>
      </c>
      <c r="E17" s="325"/>
      <c r="F17" s="326">
        <f t="shared" si="0"/>
        <v>0</v>
      </c>
      <c r="G17" s="226"/>
    </row>
    <row r="18" spans="1:7" ht="24" customHeight="1" x14ac:dyDescent="0.3">
      <c r="A18" s="220" t="s">
        <v>408</v>
      </c>
      <c r="B18" s="93" t="s">
        <v>245</v>
      </c>
      <c r="C18" s="220" t="s">
        <v>243</v>
      </c>
      <c r="D18" s="94">
        <v>60</v>
      </c>
      <c r="E18" s="325"/>
      <c r="F18" s="326">
        <f t="shared" si="0"/>
        <v>0</v>
      </c>
      <c r="G18" s="226"/>
    </row>
    <row r="19" spans="1:7" ht="24" customHeight="1" x14ac:dyDescent="0.3">
      <c r="A19" s="223"/>
      <c r="B19" s="93"/>
      <c r="C19" s="223"/>
      <c r="D19" s="94"/>
      <c r="E19" s="325"/>
      <c r="F19" s="326"/>
      <c r="G19" s="185"/>
    </row>
    <row r="20" spans="1:7" ht="84.75" customHeight="1" x14ac:dyDescent="0.3">
      <c r="A20" s="292" t="s">
        <v>461</v>
      </c>
      <c r="B20" s="293"/>
      <c r="C20" s="223"/>
      <c r="D20" s="94"/>
      <c r="E20" s="325"/>
      <c r="F20" s="326"/>
      <c r="G20" s="185"/>
    </row>
    <row r="21" spans="1:7" ht="22.5" customHeight="1" x14ac:dyDescent="0.3">
      <c r="A21" s="290" t="s">
        <v>246</v>
      </c>
      <c r="B21" s="290"/>
      <c r="C21" s="291"/>
      <c r="D21" s="291"/>
      <c r="E21" s="232"/>
      <c r="F21" s="233">
        <f>SUM(F7:F18)</f>
        <v>0</v>
      </c>
      <c r="G21" s="92"/>
    </row>
  </sheetData>
  <sheetProtection algorithmName="SHA-512" hashValue="lJ78ZYRooayojT6Ttpx+E32L+nUYU6a/fzMUhczPIgUougJhQG/oy7xiGYbsVT4bzWjwybOw6RK8UPUIlNa0+A==" saltValue="fTGMCF5RcJKiXXfZ15w2mQ==" spinCount="100000" sheet="1" objects="1" scenarios="1" formatCells="0" formatColumns="0" formatRows="0"/>
  <mergeCells count="7">
    <mergeCell ref="A21:B21"/>
    <mergeCell ref="C21:D21"/>
    <mergeCell ref="A20:B20"/>
    <mergeCell ref="B1:F1"/>
    <mergeCell ref="A2:G2"/>
    <mergeCell ref="A3:G3"/>
    <mergeCell ref="A4:G4"/>
  </mergeCells>
  <printOptions horizontalCentered="1" verticalCentered="1"/>
  <pageMargins left="0" right="0" top="0" bottom="0" header="0" footer="0"/>
  <pageSetup paperSize="9"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sheetPr>
  <dimension ref="A1:G29"/>
  <sheetViews>
    <sheetView view="pageBreakPreview" zoomScale="70" zoomScaleNormal="70" zoomScaleSheetLayoutView="70" workbookViewId="0">
      <selection sqref="A1:XFD1048576"/>
    </sheetView>
  </sheetViews>
  <sheetFormatPr defaultColWidth="9.109375" defaultRowHeight="13.2" x14ac:dyDescent="0.25"/>
  <cols>
    <col min="1" max="1" width="20.5546875" style="48" customWidth="1"/>
    <col min="2" max="2" width="89.44140625" style="49" customWidth="1"/>
    <col min="3" max="3" width="13.44140625" style="48" customWidth="1"/>
    <col min="4" max="4" width="12.44140625" style="55" customWidth="1"/>
    <col min="5" max="5" width="28.44140625" style="45" customWidth="1"/>
    <col min="6" max="6" width="28.88671875" style="45" customWidth="1"/>
    <col min="7" max="7" width="29.109375" style="45" customWidth="1"/>
    <col min="8" max="8" width="20.5546875" style="45" customWidth="1"/>
    <col min="9" max="9" width="112.88671875" style="45" customWidth="1"/>
    <col min="10" max="10" width="9.88671875" style="45" customWidth="1"/>
    <col min="11" max="11" width="14.44140625" style="45" customWidth="1"/>
    <col min="12" max="12" width="41.5546875" style="45" customWidth="1"/>
    <col min="13" max="13" width="45.5546875" style="45" customWidth="1"/>
    <col min="14" max="263" width="9.109375" style="45"/>
    <col min="264" max="264" width="20.5546875" style="45" customWidth="1"/>
    <col min="265" max="265" width="112.88671875" style="45" customWidth="1"/>
    <col min="266" max="266" width="9.88671875" style="45" customWidth="1"/>
    <col min="267" max="267" width="14.44140625" style="45" customWidth="1"/>
    <col min="268" max="268" width="41.5546875" style="45" customWidth="1"/>
    <col min="269" max="269" width="45.5546875" style="45" customWidth="1"/>
    <col min="270" max="519" width="9.109375" style="45"/>
    <col min="520" max="520" width="20.5546875" style="45" customWidth="1"/>
    <col min="521" max="521" width="112.88671875" style="45" customWidth="1"/>
    <col min="522" max="522" width="9.88671875" style="45" customWidth="1"/>
    <col min="523" max="523" width="14.44140625" style="45" customWidth="1"/>
    <col min="524" max="524" width="41.5546875" style="45" customWidth="1"/>
    <col min="525" max="525" width="45.5546875" style="45" customWidth="1"/>
    <col min="526" max="775" width="9.109375" style="45"/>
    <col min="776" max="776" width="20.5546875" style="45" customWidth="1"/>
    <col min="777" max="777" width="112.88671875" style="45" customWidth="1"/>
    <col min="778" max="778" width="9.88671875" style="45" customWidth="1"/>
    <col min="779" max="779" width="14.44140625" style="45" customWidth="1"/>
    <col min="780" max="780" width="41.5546875" style="45" customWidth="1"/>
    <col min="781" max="781" width="45.5546875" style="45" customWidth="1"/>
    <col min="782" max="1031" width="9.109375" style="45"/>
    <col min="1032" max="1032" width="20.5546875" style="45" customWidth="1"/>
    <col min="1033" max="1033" width="112.88671875" style="45" customWidth="1"/>
    <col min="1034" max="1034" width="9.88671875" style="45" customWidth="1"/>
    <col min="1035" max="1035" width="14.44140625" style="45" customWidth="1"/>
    <col min="1036" max="1036" width="41.5546875" style="45" customWidth="1"/>
    <col min="1037" max="1037" width="45.5546875" style="45" customWidth="1"/>
    <col min="1038" max="1287" width="9.109375" style="45"/>
    <col min="1288" max="1288" width="20.5546875" style="45" customWidth="1"/>
    <col min="1289" max="1289" width="112.88671875" style="45" customWidth="1"/>
    <col min="1290" max="1290" width="9.88671875" style="45" customWidth="1"/>
    <col min="1291" max="1291" width="14.44140625" style="45" customWidth="1"/>
    <col min="1292" max="1292" width="41.5546875" style="45" customWidth="1"/>
    <col min="1293" max="1293" width="45.5546875" style="45" customWidth="1"/>
    <col min="1294" max="1543" width="9.109375" style="45"/>
    <col min="1544" max="1544" width="20.5546875" style="45" customWidth="1"/>
    <col min="1545" max="1545" width="112.88671875" style="45" customWidth="1"/>
    <col min="1546" max="1546" width="9.88671875" style="45" customWidth="1"/>
    <col min="1547" max="1547" width="14.44140625" style="45" customWidth="1"/>
    <col min="1548" max="1548" width="41.5546875" style="45" customWidth="1"/>
    <col min="1549" max="1549" width="45.5546875" style="45" customWidth="1"/>
    <col min="1550" max="1799" width="9.109375" style="45"/>
    <col min="1800" max="1800" width="20.5546875" style="45" customWidth="1"/>
    <col min="1801" max="1801" width="112.88671875" style="45" customWidth="1"/>
    <col min="1802" max="1802" width="9.88671875" style="45" customWidth="1"/>
    <col min="1803" max="1803" width="14.44140625" style="45" customWidth="1"/>
    <col min="1804" max="1804" width="41.5546875" style="45" customWidth="1"/>
    <col min="1805" max="1805" width="45.5546875" style="45" customWidth="1"/>
    <col min="1806" max="2055" width="9.109375" style="45"/>
    <col min="2056" max="2056" width="20.5546875" style="45" customWidth="1"/>
    <col min="2057" max="2057" width="112.88671875" style="45" customWidth="1"/>
    <col min="2058" max="2058" width="9.88671875" style="45" customWidth="1"/>
    <col min="2059" max="2059" width="14.44140625" style="45" customWidth="1"/>
    <col min="2060" max="2060" width="41.5546875" style="45" customWidth="1"/>
    <col min="2061" max="2061" width="45.5546875" style="45" customWidth="1"/>
    <col min="2062" max="2311" width="9.109375" style="45"/>
    <col min="2312" max="2312" width="20.5546875" style="45" customWidth="1"/>
    <col min="2313" max="2313" width="112.88671875" style="45" customWidth="1"/>
    <col min="2314" max="2314" width="9.88671875" style="45" customWidth="1"/>
    <col min="2315" max="2315" width="14.44140625" style="45" customWidth="1"/>
    <col min="2316" max="2316" width="41.5546875" style="45" customWidth="1"/>
    <col min="2317" max="2317" width="45.5546875" style="45" customWidth="1"/>
    <col min="2318" max="2567" width="9.109375" style="45"/>
    <col min="2568" max="2568" width="20.5546875" style="45" customWidth="1"/>
    <col min="2569" max="2569" width="112.88671875" style="45" customWidth="1"/>
    <col min="2570" max="2570" width="9.88671875" style="45" customWidth="1"/>
    <col min="2571" max="2571" width="14.44140625" style="45" customWidth="1"/>
    <col min="2572" max="2572" width="41.5546875" style="45" customWidth="1"/>
    <col min="2573" max="2573" width="45.5546875" style="45" customWidth="1"/>
    <col min="2574" max="2823" width="9.109375" style="45"/>
    <col min="2824" max="2824" width="20.5546875" style="45" customWidth="1"/>
    <col min="2825" max="2825" width="112.88671875" style="45" customWidth="1"/>
    <col min="2826" max="2826" width="9.88671875" style="45" customWidth="1"/>
    <col min="2827" max="2827" width="14.44140625" style="45" customWidth="1"/>
    <col min="2828" max="2828" width="41.5546875" style="45" customWidth="1"/>
    <col min="2829" max="2829" width="45.5546875" style="45" customWidth="1"/>
    <col min="2830" max="3079" width="9.109375" style="45"/>
    <col min="3080" max="3080" width="20.5546875" style="45" customWidth="1"/>
    <col min="3081" max="3081" width="112.88671875" style="45" customWidth="1"/>
    <col min="3082" max="3082" width="9.88671875" style="45" customWidth="1"/>
    <col min="3083" max="3083" width="14.44140625" style="45" customWidth="1"/>
    <col min="3084" max="3084" width="41.5546875" style="45" customWidth="1"/>
    <col min="3085" max="3085" width="45.5546875" style="45" customWidth="1"/>
    <col min="3086" max="3335" width="9.109375" style="45"/>
    <col min="3336" max="3336" width="20.5546875" style="45" customWidth="1"/>
    <col min="3337" max="3337" width="112.88671875" style="45" customWidth="1"/>
    <col min="3338" max="3338" width="9.88671875" style="45" customWidth="1"/>
    <col min="3339" max="3339" width="14.44140625" style="45" customWidth="1"/>
    <col min="3340" max="3340" width="41.5546875" style="45" customWidth="1"/>
    <col min="3341" max="3341" width="45.5546875" style="45" customWidth="1"/>
    <col min="3342" max="3591" width="9.109375" style="45"/>
    <col min="3592" max="3592" width="20.5546875" style="45" customWidth="1"/>
    <col min="3593" max="3593" width="112.88671875" style="45" customWidth="1"/>
    <col min="3594" max="3594" width="9.88671875" style="45" customWidth="1"/>
    <col min="3595" max="3595" width="14.44140625" style="45" customWidth="1"/>
    <col min="3596" max="3596" width="41.5546875" style="45" customWidth="1"/>
    <col min="3597" max="3597" width="45.5546875" style="45" customWidth="1"/>
    <col min="3598" max="3847" width="9.109375" style="45"/>
    <col min="3848" max="3848" width="20.5546875" style="45" customWidth="1"/>
    <col min="3849" max="3849" width="112.88671875" style="45" customWidth="1"/>
    <col min="3850" max="3850" width="9.88671875" style="45" customWidth="1"/>
    <col min="3851" max="3851" width="14.44140625" style="45" customWidth="1"/>
    <col min="3852" max="3852" width="41.5546875" style="45" customWidth="1"/>
    <col min="3853" max="3853" width="45.5546875" style="45" customWidth="1"/>
    <col min="3854" max="4103" width="9.109375" style="45"/>
    <col min="4104" max="4104" width="20.5546875" style="45" customWidth="1"/>
    <col min="4105" max="4105" width="112.88671875" style="45" customWidth="1"/>
    <col min="4106" max="4106" width="9.88671875" style="45" customWidth="1"/>
    <col min="4107" max="4107" width="14.44140625" style="45" customWidth="1"/>
    <col min="4108" max="4108" width="41.5546875" style="45" customWidth="1"/>
    <col min="4109" max="4109" width="45.5546875" style="45" customWidth="1"/>
    <col min="4110" max="4359" width="9.109375" style="45"/>
    <col min="4360" max="4360" width="20.5546875" style="45" customWidth="1"/>
    <col min="4361" max="4361" width="112.88671875" style="45" customWidth="1"/>
    <col min="4362" max="4362" width="9.88671875" style="45" customWidth="1"/>
    <col min="4363" max="4363" width="14.44140625" style="45" customWidth="1"/>
    <col min="4364" max="4364" width="41.5546875" style="45" customWidth="1"/>
    <col min="4365" max="4365" width="45.5546875" style="45" customWidth="1"/>
    <col min="4366" max="4615" width="9.109375" style="45"/>
    <col min="4616" max="4616" width="20.5546875" style="45" customWidth="1"/>
    <col min="4617" max="4617" width="112.88671875" style="45" customWidth="1"/>
    <col min="4618" max="4618" width="9.88671875" style="45" customWidth="1"/>
    <col min="4619" max="4619" width="14.44140625" style="45" customWidth="1"/>
    <col min="4620" max="4620" width="41.5546875" style="45" customWidth="1"/>
    <col min="4621" max="4621" width="45.5546875" style="45" customWidth="1"/>
    <col min="4622" max="4871" width="9.109375" style="45"/>
    <col min="4872" max="4872" width="20.5546875" style="45" customWidth="1"/>
    <col min="4873" max="4873" width="112.88671875" style="45" customWidth="1"/>
    <col min="4874" max="4874" width="9.88671875" style="45" customWidth="1"/>
    <col min="4875" max="4875" width="14.44140625" style="45" customWidth="1"/>
    <col min="4876" max="4876" width="41.5546875" style="45" customWidth="1"/>
    <col min="4877" max="4877" width="45.5546875" style="45" customWidth="1"/>
    <col min="4878" max="5127" width="9.109375" style="45"/>
    <col min="5128" max="5128" width="20.5546875" style="45" customWidth="1"/>
    <col min="5129" max="5129" width="112.88671875" style="45" customWidth="1"/>
    <col min="5130" max="5130" width="9.88671875" style="45" customWidth="1"/>
    <col min="5131" max="5131" width="14.44140625" style="45" customWidth="1"/>
    <col min="5132" max="5132" width="41.5546875" style="45" customWidth="1"/>
    <col min="5133" max="5133" width="45.5546875" style="45" customWidth="1"/>
    <col min="5134" max="5383" width="9.109375" style="45"/>
    <col min="5384" max="5384" width="20.5546875" style="45" customWidth="1"/>
    <col min="5385" max="5385" width="112.88671875" style="45" customWidth="1"/>
    <col min="5386" max="5386" width="9.88671875" style="45" customWidth="1"/>
    <col min="5387" max="5387" width="14.44140625" style="45" customWidth="1"/>
    <col min="5388" max="5388" width="41.5546875" style="45" customWidth="1"/>
    <col min="5389" max="5389" width="45.5546875" style="45" customWidth="1"/>
    <col min="5390" max="5639" width="9.109375" style="45"/>
    <col min="5640" max="5640" width="20.5546875" style="45" customWidth="1"/>
    <col min="5641" max="5641" width="112.88671875" style="45" customWidth="1"/>
    <col min="5642" max="5642" width="9.88671875" style="45" customWidth="1"/>
    <col min="5643" max="5643" width="14.44140625" style="45" customWidth="1"/>
    <col min="5644" max="5644" width="41.5546875" style="45" customWidth="1"/>
    <col min="5645" max="5645" width="45.5546875" style="45" customWidth="1"/>
    <col min="5646" max="5895" width="9.109375" style="45"/>
    <col min="5896" max="5896" width="20.5546875" style="45" customWidth="1"/>
    <col min="5897" max="5897" width="112.88671875" style="45" customWidth="1"/>
    <col min="5898" max="5898" width="9.88671875" style="45" customWidth="1"/>
    <col min="5899" max="5899" width="14.44140625" style="45" customWidth="1"/>
    <col min="5900" max="5900" width="41.5546875" style="45" customWidth="1"/>
    <col min="5901" max="5901" width="45.5546875" style="45" customWidth="1"/>
    <col min="5902" max="6151" width="9.109375" style="45"/>
    <col min="6152" max="6152" width="20.5546875" style="45" customWidth="1"/>
    <col min="6153" max="6153" width="112.88671875" style="45" customWidth="1"/>
    <col min="6154" max="6154" width="9.88671875" style="45" customWidth="1"/>
    <col min="6155" max="6155" width="14.44140625" style="45" customWidth="1"/>
    <col min="6156" max="6156" width="41.5546875" style="45" customWidth="1"/>
    <col min="6157" max="6157" width="45.5546875" style="45" customWidth="1"/>
    <col min="6158" max="6407" width="9.109375" style="45"/>
    <col min="6408" max="6408" width="20.5546875" style="45" customWidth="1"/>
    <col min="6409" max="6409" width="112.88671875" style="45" customWidth="1"/>
    <col min="6410" max="6410" width="9.88671875" style="45" customWidth="1"/>
    <col min="6411" max="6411" width="14.44140625" style="45" customWidth="1"/>
    <col min="6412" max="6412" width="41.5546875" style="45" customWidth="1"/>
    <col min="6413" max="6413" width="45.5546875" style="45" customWidth="1"/>
    <col min="6414" max="6663" width="9.109375" style="45"/>
    <col min="6664" max="6664" width="20.5546875" style="45" customWidth="1"/>
    <col min="6665" max="6665" width="112.88671875" style="45" customWidth="1"/>
    <col min="6666" max="6666" width="9.88671875" style="45" customWidth="1"/>
    <col min="6667" max="6667" width="14.44140625" style="45" customWidth="1"/>
    <col min="6668" max="6668" width="41.5546875" style="45" customWidth="1"/>
    <col min="6669" max="6669" width="45.5546875" style="45" customWidth="1"/>
    <col min="6670" max="6919" width="9.109375" style="45"/>
    <col min="6920" max="6920" width="20.5546875" style="45" customWidth="1"/>
    <col min="6921" max="6921" width="112.88671875" style="45" customWidth="1"/>
    <col min="6922" max="6922" width="9.88671875" style="45" customWidth="1"/>
    <col min="6923" max="6923" width="14.44140625" style="45" customWidth="1"/>
    <col min="6924" max="6924" width="41.5546875" style="45" customWidth="1"/>
    <col min="6925" max="6925" width="45.5546875" style="45" customWidth="1"/>
    <col min="6926" max="7175" width="9.109375" style="45"/>
    <col min="7176" max="7176" width="20.5546875" style="45" customWidth="1"/>
    <col min="7177" max="7177" width="112.88671875" style="45" customWidth="1"/>
    <col min="7178" max="7178" width="9.88671875" style="45" customWidth="1"/>
    <col min="7179" max="7179" width="14.44140625" style="45" customWidth="1"/>
    <col min="7180" max="7180" width="41.5546875" style="45" customWidth="1"/>
    <col min="7181" max="7181" width="45.5546875" style="45" customWidth="1"/>
    <col min="7182" max="7431" width="9.109375" style="45"/>
    <col min="7432" max="7432" width="20.5546875" style="45" customWidth="1"/>
    <col min="7433" max="7433" width="112.88671875" style="45" customWidth="1"/>
    <col min="7434" max="7434" width="9.88671875" style="45" customWidth="1"/>
    <col min="7435" max="7435" width="14.44140625" style="45" customWidth="1"/>
    <col min="7436" max="7436" width="41.5546875" style="45" customWidth="1"/>
    <col min="7437" max="7437" width="45.5546875" style="45" customWidth="1"/>
    <col min="7438" max="7687" width="9.109375" style="45"/>
    <col min="7688" max="7688" width="20.5546875" style="45" customWidth="1"/>
    <col min="7689" max="7689" width="112.88671875" style="45" customWidth="1"/>
    <col min="7690" max="7690" width="9.88671875" style="45" customWidth="1"/>
    <col min="7691" max="7691" width="14.44140625" style="45" customWidth="1"/>
    <col min="7692" max="7692" width="41.5546875" style="45" customWidth="1"/>
    <col min="7693" max="7693" width="45.5546875" style="45" customWidth="1"/>
    <col min="7694" max="7943" width="9.109375" style="45"/>
    <col min="7944" max="7944" width="20.5546875" style="45" customWidth="1"/>
    <col min="7945" max="7945" width="112.88671875" style="45" customWidth="1"/>
    <col min="7946" max="7946" width="9.88671875" style="45" customWidth="1"/>
    <col min="7947" max="7947" width="14.44140625" style="45" customWidth="1"/>
    <col min="7948" max="7948" width="41.5546875" style="45" customWidth="1"/>
    <col min="7949" max="7949" width="45.5546875" style="45" customWidth="1"/>
    <col min="7950" max="8199" width="9.109375" style="45"/>
    <col min="8200" max="8200" width="20.5546875" style="45" customWidth="1"/>
    <col min="8201" max="8201" width="112.88671875" style="45" customWidth="1"/>
    <col min="8202" max="8202" width="9.88671875" style="45" customWidth="1"/>
    <col min="8203" max="8203" width="14.44140625" style="45" customWidth="1"/>
    <col min="8204" max="8204" width="41.5546875" style="45" customWidth="1"/>
    <col min="8205" max="8205" width="45.5546875" style="45" customWidth="1"/>
    <col min="8206" max="8455" width="9.109375" style="45"/>
    <col min="8456" max="8456" width="20.5546875" style="45" customWidth="1"/>
    <col min="8457" max="8457" width="112.88671875" style="45" customWidth="1"/>
    <col min="8458" max="8458" width="9.88671875" style="45" customWidth="1"/>
    <col min="8459" max="8459" width="14.44140625" style="45" customWidth="1"/>
    <col min="8460" max="8460" width="41.5546875" style="45" customWidth="1"/>
    <col min="8461" max="8461" width="45.5546875" style="45" customWidth="1"/>
    <col min="8462" max="8711" width="9.109375" style="45"/>
    <col min="8712" max="8712" width="20.5546875" style="45" customWidth="1"/>
    <col min="8713" max="8713" width="112.88671875" style="45" customWidth="1"/>
    <col min="8714" max="8714" width="9.88671875" style="45" customWidth="1"/>
    <col min="8715" max="8715" width="14.44140625" style="45" customWidth="1"/>
    <col min="8716" max="8716" width="41.5546875" style="45" customWidth="1"/>
    <col min="8717" max="8717" width="45.5546875" style="45" customWidth="1"/>
    <col min="8718" max="8967" width="9.109375" style="45"/>
    <col min="8968" max="8968" width="20.5546875" style="45" customWidth="1"/>
    <col min="8969" max="8969" width="112.88671875" style="45" customWidth="1"/>
    <col min="8970" max="8970" width="9.88671875" style="45" customWidth="1"/>
    <col min="8971" max="8971" width="14.44140625" style="45" customWidth="1"/>
    <col min="8972" max="8972" width="41.5546875" style="45" customWidth="1"/>
    <col min="8973" max="8973" width="45.5546875" style="45" customWidth="1"/>
    <col min="8974" max="9223" width="9.109375" style="45"/>
    <col min="9224" max="9224" width="20.5546875" style="45" customWidth="1"/>
    <col min="9225" max="9225" width="112.88671875" style="45" customWidth="1"/>
    <col min="9226" max="9226" width="9.88671875" style="45" customWidth="1"/>
    <col min="9227" max="9227" width="14.44140625" style="45" customWidth="1"/>
    <col min="9228" max="9228" width="41.5546875" style="45" customWidth="1"/>
    <col min="9229" max="9229" width="45.5546875" style="45" customWidth="1"/>
    <col min="9230" max="9479" width="9.109375" style="45"/>
    <col min="9480" max="9480" width="20.5546875" style="45" customWidth="1"/>
    <col min="9481" max="9481" width="112.88671875" style="45" customWidth="1"/>
    <col min="9482" max="9482" width="9.88671875" style="45" customWidth="1"/>
    <col min="9483" max="9483" width="14.44140625" style="45" customWidth="1"/>
    <col min="9484" max="9484" width="41.5546875" style="45" customWidth="1"/>
    <col min="9485" max="9485" width="45.5546875" style="45" customWidth="1"/>
    <col min="9486" max="9735" width="9.109375" style="45"/>
    <col min="9736" max="9736" width="20.5546875" style="45" customWidth="1"/>
    <col min="9737" max="9737" width="112.88671875" style="45" customWidth="1"/>
    <col min="9738" max="9738" width="9.88671875" style="45" customWidth="1"/>
    <col min="9739" max="9739" width="14.44140625" style="45" customWidth="1"/>
    <col min="9740" max="9740" width="41.5546875" style="45" customWidth="1"/>
    <col min="9741" max="9741" width="45.5546875" style="45" customWidth="1"/>
    <col min="9742" max="9991" width="9.109375" style="45"/>
    <col min="9992" max="9992" width="20.5546875" style="45" customWidth="1"/>
    <col min="9993" max="9993" width="112.88671875" style="45" customWidth="1"/>
    <col min="9994" max="9994" width="9.88671875" style="45" customWidth="1"/>
    <col min="9995" max="9995" width="14.44140625" style="45" customWidth="1"/>
    <col min="9996" max="9996" width="41.5546875" style="45" customWidth="1"/>
    <col min="9997" max="9997" width="45.5546875" style="45" customWidth="1"/>
    <col min="9998" max="10247" width="9.109375" style="45"/>
    <col min="10248" max="10248" width="20.5546875" style="45" customWidth="1"/>
    <col min="10249" max="10249" width="112.88671875" style="45" customWidth="1"/>
    <col min="10250" max="10250" width="9.88671875" style="45" customWidth="1"/>
    <col min="10251" max="10251" width="14.44140625" style="45" customWidth="1"/>
    <col min="10252" max="10252" width="41.5546875" style="45" customWidth="1"/>
    <col min="10253" max="10253" width="45.5546875" style="45" customWidth="1"/>
    <col min="10254" max="10503" width="9.109375" style="45"/>
    <col min="10504" max="10504" width="20.5546875" style="45" customWidth="1"/>
    <col min="10505" max="10505" width="112.88671875" style="45" customWidth="1"/>
    <col min="10506" max="10506" width="9.88671875" style="45" customWidth="1"/>
    <col min="10507" max="10507" width="14.44140625" style="45" customWidth="1"/>
    <col min="10508" max="10508" width="41.5546875" style="45" customWidth="1"/>
    <col min="10509" max="10509" width="45.5546875" style="45" customWidth="1"/>
    <col min="10510" max="10759" width="9.109375" style="45"/>
    <col min="10760" max="10760" width="20.5546875" style="45" customWidth="1"/>
    <col min="10761" max="10761" width="112.88671875" style="45" customWidth="1"/>
    <col min="10762" max="10762" width="9.88671875" style="45" customWidth="1"/>
    <col min="10763" max="10763" width="14.44140625" style="45" customWidth="1"/>
    <col min="10764" max="10764" width="41.5546875" style="45" customWidth="1"/>
    <col min="10765" max="10765" width="45.5546875" style="45" customWidth="1"/>
    <col min="10766" max="11015" width="9.109375" style="45"/>
    <col min="11016" max="11016" width="20.5546875" style="45" customWidth="1"/>
    <col min="11017" max="11017" width="112.88671875" style="45" customWidth="1"/>
    <col min="11018" max="11018" width="9.88671875" style="45" customWidth="1"/>
    <col min="11019" max="11019" width="14.44140625" style="45" customWidth="1"/>
    <col min="11020" max="11020" width="41.5546875" style="45" customWidth="1"/>
    <col min="11021" max="11021" width="45.5546875" style="45" customWidth="1"/>
    <col min="11022" max="11271" width="9.109375" style="45"/>
    <col min="11272" max="11272" width="20.5546875" style="45" customWidth="1"/>
    <col min="11273" max="11273" width="112.88671875" style="45" customWidth="1"/>
    <col min="11274" max="11274" width="9.88671875" style="45" customWidth="1"/>
    <col min="11275" max="11275" width="14.44140625" style="45" customWidth="1"/>
    <col min="11276" max="11276" width="41.5546875" style="45" customWidth="1"/>
    <col min="11277" max="11277" width="45.5546875" style="45" customWidth="1"/>
    <col min="11278" max="11527" width="9.109375" style="45"/>
    <col min="11528" max="11528" width="20.5546875" style="45" customWidth="1"/>
    <col min="11529" max="11529" width="112.88671875" style="45" customWidth="1"/>
    <col min="11530" max="11530" width="9.88671875" style="45" customWidth="1"/>
    <col min="11531" max="11531" width="14.44140625" style="45" customWidth="1"/>
    <col min="11532" max="11532" width="41.5546875" style="45" customWidth="1"/>
    <col min="11533" max="11533" width="45.5546875" style="45" customWidth="1"/>
    <col min="11534" max="11783" width="9.109375" style="45"/>
    <col min="11784" max="11784" width="20.5546875" style="45" customWidth="1"/>
    <col min="11785" max="11785" width="112.88671875" style="45" customWidth="1"/>
    <col min="11786" max="11786" width="9.88671875" style="45" customWidth="1"/>
    <col min="11787" max="11787" width="14.44140625" style="45" customWidth="1"/>
    <col min="11788" max="11788" width="41.5546875" style="45" customWidth="1"/>
    <col min="11789" max="11789" width="45.5546875" style="45" customWidth="1"/>
    <col min="11790" max="12039" width="9.109375" style="45"/>
    <col min="12040" max="12040" width="20.5546875" style="45" customWidth="1"/>
    <col min="12041" max="12041" width="112.88671875" style="45" customWidth="1"/>
    <col min="12042" max="12042" width="9.88671875" style="45" customWidth="1"/>
    <col min="12043" max="12043" width="14.44140625" style="45" customWidth="1"/>
    <col min="12044" max="12044" width="41.5546875" style="45" customWidth="1"/>
    <col min="12045" max="12045" width="45.5546875" style="45" customWidth="1"/>
    <col min="12046" max="12295" width="9.109375" style="45"/>
    <col min="12296" max="12296" width="20.5546875" style="45" customWidth="1"/>
    <col min="12297" max="12297" width="112.88671875" style="45" customWidth="1"/>
    <col min="12298" max="12298" width="9.88671875" style="45" customWidth="1"/>
    <col min="12299" max="12299" width="14.44140625" style="45" customWidth="1"/>
    <col min="12300" max="12300" width="41.5546875" style="45" customWidth="1"/>
    <col min="12301" max="12301" width="45.5546875" style="45" customWidth="1"/>
    <col min="12302" max="12551" width="9.109375" style="45"/>
    <col min="12552" max="12552" width="20.5546875" style="45" customWidth="1"/>
    <col min="12553" max="12553" width="112.88671875" style="45" customWidth="1"/>
    <col min="12554" max="12554" width="9.88671875" style="45" customWidth="1"/>
    <col min="12555" max="12555" width="14.44140625" style="45" customWidth="1"/>
    <col min="12556" max="12556" width="41.5546875" style="45" customWidth="1"/>
    <col min="12557" max="12557" width="45.5546875" style="45" customWidth="1"/>
    <col min="12558" max="12807" width="9.109375" style="45"/>
    <col min="12808" max="12808" width="20.5546875" style="45" customWidth="1"/>
    <col min="12809" max="12809" width="112.88671875" style="45" customWidth="1"/>
    <col min="12810" max="12810" width="9.88671875" style="45" customWidth="1"/>
    <col min="12811" max="12811" width="14.44140625" style="45" customWidth="1"/>
    <col min="12812" max="12812" width="41.5546875" style="45" customWidth="1"/>
    <col min="12813" max="12813" width="45.5546875" style="45" customWidth="1"/>
    <col min="12814" max="13063" width="9.109375" style="45"/>
    <col min="13064" max="13064" width="20.5546875" style="45" customWidth="1"/>
    <col min="13065" max="13065" width="112.88671875" style="45" customWidth="1"/>
    <col min="13066" max="13066" width="9.88671875" style="45" customWidth="1"/>
    <col min="13067" max="13067" width="14.44140625" style="45" customWidth="1"/>
    <col min="13068" max="13068" width="41.5546875" style="45" customWidth="1"/>
    <col min="13069" max="13069" width="45.5546875" style="45" customWidth="1"/>
    <col min="13070" max="13319" width="9.109375" style="45"/>
    <col min="13320" max="13320" width="20.5546875" style="45" customWidth="1"/>
    <col min="13321" max="13321" width="112.88671875" style="45" customWidth="1"/>
    <col min="13322" max="13322" width="9.88671875" style="45" customWidth="1"/>
    <col min="13323" max="13323" width="14.44140625" style="45" customWidth="1"/>
    <col min="13324" max="13324" width="41.5546875" style="45" customWidth="1"/>
    <col min="13325" max="13325" width="45.5546875" style="45" customWidth="1"/>
    <col min="13326" max="13575" width="9.109375" style="45"/>
    <col min="13576" max="13576" width="20.5546875" style="45" customWidth="1"/>
    <col min="13577" max="13577" width="112.88671875" style="45" customWidth="1"/>
    <col min="13578" max="13578" width="9.88671875" style="45" customWidth="1"/>
    <col min="13579" max="13579" width="14.44140625" style="45" customWidth="1"/>
    <col min="13580" max="13580" width="41.5546875" style="45" customWidth="1"/>
    <col min="13581" max="13581" width="45.5546875" style="45" customWidth="1"/>
    <col min="13582" max="13831" width="9.109375" style="45"/>
    <col min="13832" max="13832" width="20.5546875" style="45" customWidth="1"/>
    <col min="13833" max="13833" width="112.88671875" style="45" customWidth="1"/>
    <col min="13834" max="13834" width="9.88671875" style="45" customWidth="1"/>
    <col min="13835" max="13835" width="14.44140625" style="45" customWidth="1"/>
    <col min="13836" max="13836" width="41.5546875" style="45" customWidth="1"/>
    <col min="13837" max="13837" width="45.5546875" style="45" customWidth="1"/>
    <col min="13838" max="14087" width="9.109375" style="45"/>
    <col min="14088" max="14088" width="20.5546875" style="45" customWidth="1"/>
    <col min="14089" max="14089" width="112.88671875" style="45" customWidth="1"/>
    <col min="14090" max="14090" width="9.88671875" style="45" customWidth="1"/>
    <col min="14091" max="14091" width="14.44140625" style="45" customWidth="1"/>
    <col min="14092" max="14092" width="41.5546875" style="45" customWidth="1"/>
    <col min="14093" max="14093" width="45.5546875" style="45" customWidth="1"/>
    <col min="14094" max="14343" width="9.109375" style="45"/>
    <col min="14344" max="14344" width="20.5546875" style="45" customWidth="1"/>
    <col min="14345" max="14345" width="112.88671875" style="45" customWidth="1"/>
    <col min="14346" max="14346" width="9.88671875" style="45" customWidth="1"/>
    <col min="14347" max="14347" width="14.44140625" style="45" customWidth="1"/>
    <col min="14348" max="14348" width="41.5546875" style="45" customWidth="1"/>
    <col min="14349" max="14349" width="45.5546875" style="45" customWidth="1"/>
    <col min="14350" max="14599" width="9.109375" style="45"/>
    <col min="14600" max="14600" width="20.5546875" style="45" customWidth="1"/>
    <col min="14601" max="14601" width="112.88671875" style="45" customWidth="1"/>
    <col min="14602" max="14602" width="9.88671875" style="45" customWidth="1"/>
    <col min="14603" max="14603" width="14.44140625" style="45" customWidth="1"/>
    <col min="14604" max="14604" width="41.5546875" style="45" customWidth="1"/>
    <col min="14605" max="14605" width="45.5546875" style="45" customWidth="1"/>
    <col min="14606" max="14855" width="9.109375" style="45"/>
    <col min="14856" max="14856" width="20.5546875" style="45" customWidth="1"/>
    <col min="14857" max="14857" width="112.88671875" style="45" customWidth="1"/>
    <col min="14858" max="14858" width="9.88671875" style="45" customWidth="1"/>
    <col min="14859" max="14859" width="14.44140625" style="45" customWidth="1"/>
    <col min="14860" max="14860" width="41.5546875" style="45" customWidth="1"/>
    <col min="14861" max="14861" width="45.5546875" style="45" customWidth="1"/>
    <col min="14862" max="15111" width="9.109375" style="45"/>
    <col min="15112" max="15112" width="20.5546875" style="45" customWidth="1"/>
    <col min="15113" max="15113" width="112.88671875" style="45" customWidth="1"/>
    <col min="15114" max="15114" width="9.88671875" style="45" customWidth="1"/>
    <col min="15115" max="15115" width="14.44140625" style="45" customWidth="1"/>
    <col min="15116" max="15116" width="41.5546875" style="45" customWidth="1"/>
    <col min="15117" max="15117" width="45.5546875" style="45" customWidth="1"/>
    <col min="15118" max="15367" width="9.109375" style="45"/>
    <col min="15368" max="15368" width="20.5546875" style="45" customWidth="1"/>
    <col min="15369" max="15369" width="112.88671875" style="45" customWidth="1"/>
    <col min="15370" max="15370" width="9.88671875" style="45" customWidth="1"/>
    <col min="15371" max="15371" width="14.44140625" style="45" customWidth="1"/>
    <col min="15372" max="15372" width="41.5546875" style="45" customWidth="1"/>
    <col min="15373" max="15373" width="45.5546875" style="45" customWidth="1"/>
    <col min="15374" max="15623" width="9.109375" style="45"/>
    <col min="15624" max="15624" width="20.5546875" style="45" customWidth="1"/>
    <col min="15625" max="15625" width="112.88671875" style="45" customWidth="1"/>
    <col min="15626" max="15626" width="9.88671875" style="45" customWidth="1"/>
    <col min="15627" max="15627" width="14.44140625" style="45" customWidth="1"/>
    <col min="15628" max="15628" width="41.5546875" style="45" customWidth="1"/>
    <col min="15629" max="15629" width="45.5546875" style="45" customWidth="1"/>
    <col min="15630" max="16384" width="9.109375" style="45"/>
  </cols>
  <sheetData>
    <row r="1" spans="1:7" s="10" customFormat="1" ht="84" customHeight="1" x14ac:dyDescent="0.25">
      <c r="A1" s="157" t="s">
        <v>9</v>
      </c>
      <c r="B1" s="268" t="s">
        <v>522</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s="46" customFormat="1" ht="206.25" customHeight="1" x14ac:dyDescent="0.25">
      <c r="A5" s="81" t="s">
        <v>170</v>
      </c>
      <c r="B5" s="81" t="s">
        <v>1</v>
      </c>
      <c r="C5" s="81" t="s">
        <v>2</v>
      </c>
      <c r="D5" s="82" t="s">
        <v>13</v>
      </c>
      <c r="E5" s="204" t="s">
        <v>439</v>
      </c>
      <c r="F5" s="180" t="s">
        <v>440</v>
      </c>
      <c r="G5" s="210" t="s">
        <v>441</v>
      </c>
    </row>
    <row r="6" spans="1:7" s="46" customFormat="1" ht="19.5" customHeight="1" x14ac:dyDescent="0.25">
      <c r="A6" s="81"/>
      <c r="B6" s="81"/>
      <c r="C6" s="130" t="s">
        <v>3</v>
      </c>
      <c r="D6" s="131" t="s">
        <v>4</v>
      </c>
      <c r="E6" s="216" t="s">
        <v>456</v>
      </c>
      <c r="F6" s="224" t="s">
        <v>457</v>
      </c>
      <c r="G6" s="181"/>
    </row>
    <row r="7" spans="1:7" s="46" customFormat="1" ht="42.75" customHeight="1" x14ac:dyDescent="0.25">
      <c r="A7" s="83" t="s">
        <v>171</v>
      </c>
      <c r="B7" s="84" t="s">
        <v>172</v>
      </c>
      <c r="C7" s="64"/>
      <c r="D7" s="65"/>
      <c r="E7" s="327"/>
      <c r="F7" s="328"/>
      <c r="G7" s="327"/>
    </row>
    <row r="8" spans="1:7" s="46" customFormat="1" ht="81" customHeight="1" x14ac:dyDescent="0.25">
      <c r="A8" s="83" t="s">
        <v>173</v>
      </c>
      <c r="B8" s="72" t="s">
        <v>507</v>
      </c>
      <c r="C8" s="83" t="s">
        <v>10</v>
      </c>
      <c r="D8" s="85">
        <v>1</v>
      </c>
      <c r="E8" s="329" t="s">
        <v>410</v>
      </c>
      <c r="F8" s="330" t="s">
        <v>410</v>
      </c>
      <c r="G8" s="226"/>
    </row>
    <row r="9" spans="1:7" s="46" customFormat="1" ht="66.75" customHeight="1" x14ac:dyDescent="0.25">
      <c r="A9" s="83" t="s">
        <v>174</v>
      </c>
      <c r="B9" s="67" t="s">
        <v>505</v>
      </c>
      <c r="C9" s="83" t="s">
        <v>10</v>
      </c>
      <c r="D9" s="85">
        <v>1</v>
      </c>
      <c r="E9" s="329"/>
      <c r="F9" s="330">
        <f t="shared" ref="F8:F26" si="0">E9*D9</f>
        <v>0</v>
      </c>
      <c r="G9" s="226"/>
    </row>
    <row r="10" spans="1:7" s="46" customFormat="1" ht="72" customHeight="1" x14ac:dyDescent="0.25">
      <c r="A10" s="83" t="s">
        <v>175</v>
      </c>
      <c r="B10" s="78" t="s">
        <v>508</v>
      </c>
      <c r="C10" s="83" t="s">
        <v>10</v>
      </c>
      <c r="D10" s="85">
        <v>1</v>
      </c>
      <c r="E10" s="331"/>
      <c r="F10" s="330">
        <f t="shared" si="0"/>
        <v>0</v>
      </c>
      <c r="G10" s="226"/>
    </row>
    <row r="11" spans="1:7" s="46" customFormat="1" ht="113.25" customHeight="1" x14ac:dyDescent="0.25">
      <c r="A11" s="83" t="s">
        <v>176</v>
      </c>
      <c r="B11" s="78" t="s">
        <v>177</v>
      </c>
      <c r="C11" s="83"/>
      <c r="D11" s="86"/>
      <c r="E11" s="329"/>
      <c r="F11" s="330">
        <f t="shared" si="0"/>
        <v>0</v>
      </c>
      <c r="G11" s="327"/>
    </row>
    <row r="12" spans="1:7" s="46" customFormat="1" ht="30" customHeight="1" x14ac:dyDescent="0.25">
      <c r="A12" s="83" t="s">
        <v>178</v>
      </c>
      <c r="B12" s="72" t="s">
        <v>179</v>
      </c>
      <c r="C12" s="87" t="s">
        <v>10</v>
      </c>
      <c r="D12" s="86">
        <v>2</v>
      </c>
      <c r="E12" s="329"/>
      <c r="F12" s="330">
        <f t="shared" si="0"/>
        <v>0</v>
      </c>
      <c r="G12" s="226"/>
    </row>
    <row r="13" spans="1:7" s="46" customFormat="1" ht="30" customHeight="1" x14ac:dyDescent="0.25">
      <c r="A13" s="83" t="s">
        <v>180</v>
      </c>
      <c r="B13" s="72" t="s">
        <v>181</v>
      </c>
      <c r="C13" s="87" t="s">
        <v>10</v>
      </c>
      <c r="D13" s="86">
        <v>1</v>
      </c>
      <c r="E13" s="329"/>
      <c r="F13" s="330">
        <f t="shared" si="0"/>
        <v>0</v>
      </c>
      <c r="G13" s="226"/>
    </row>
    <row r="14" spans="1:7" s="46" customFormat="1" ht="30" customHeight="1" x14ac:dyDescent="0.25">
      <c r="A14" s="83" t="s">
        <v>182</v>
      </c>
      <c r="B14" s="72" t="s">
        <v>183</v>
      </c>
      <c r="C14" s="87" t="s">
        <v>184</v>
      </c>
      <c r="D14" s="86">
        <v>100</v>
      </c>
      <c r="E14" s="329"/>
      <c r="F14" s="330">
        <f t="shared" si="0"/>
        <v>0</v>
      </c>
      <c r="G14" s="226"/>
    </row>
    <row r="15" spans="1:7" s="46" customFormat="1" ht="30" customHeight="1" x14ac:dyDescent="0.25">
      <c r="A15" s="83" t="s">
        <v>185</v>
      </c>
      <c r="B15" s="72" t="s">
        <v>186</v>
      </c>
      <c r="C15" s="87" t="s">
        <v>187</v>
      </c>
      <c r="D15" s="86">
        <v>1</v>
      </c>
      <c r="E15" s="329"/>
      <c r="F15" s="330">
        <f t="shared" si="0"/>
        <v>0</v>
      </c>
      <c r="G15" s="226"/>
    </row>
    <row r="16" spans="1:7" s="46" customFormat="1" ht="141.75" customHeight="1" x14ac:dyDescent="0.25">
      <c r="A16" s="83" t="s">
        <v>188</v>
      </c>
      <c r="B16" s="78" t="s">
        <v>189</v>
      </c>
      <c r="C16" s="83"/>
      <c r="D16" s="86"/>
      <c r="E16" s="329"/>
      <c r="F16" s="330">
        <f t="shared" si="0"/>
        <v>0</v>
      </c>
      <c r="G16" s="327"/>
    </row>
    <row r="17" spans="1:7" s="46" customFormat="1" ht="30" customHeight="1" x14ac:dyDescent="0.25">
      <c r="A17" s="83" t="s">
        <v>190</v>
      </c>
      <c r="B17" s="88" t="s">
        <v>191</v>
      </c>
      <c r="C17" s="87" t="s">
        <v>184</v>
      </c>
      <c r="D17" s="86">
        <v>10</v>
      </c>
      <c r="E17" s="329"/>
      <c r="F17" s="330">
        <f t="shared" si="0"/>
        <v>0</v>
      </c>
      <c r="G17" s="226"/>
    </row>
    <row r="18" spans="1:7" s="46" customFormat="1" ht="30" customHeight="1" x14ac:dyDescent="0.25">
      <c r="A18" s="83" t="s">
        <v>192</v>
      </c>
      <c r="B18" s="88" t="s">
        <v>193</v>
      </c>
      <c r="C18" s="87" t="s">
        <v>184</v>
      </c>
      <c r="D18" s="86">
        <v>10</v>
      </c>
      <c r="E18" s="329"/>
      <c r="F18" s="330">
        <f t="shared" si="0"/>
        <v>0</v>
      </c>
      <c r="G18" s="226"/>
    </row>
    <row r="19" spans="1:7" s="46" customFormat="1" ht="30" customHeight="1" x14ac:dyDescent="0.25">
      <c r="A19" s="83" t="s">
        <v>194</v>
      </c>
      <c r="B19" s="88" t="s">
        <v>195</v>
      </c>
      <c r="C19" s="87" t="s">
        <v>184</v>
      </c>
      <c r="D19" s="86">
        <v>10</v>
      </c>
      <c r="E19" s="329"/>
      <c r="F19" s="330">
        <f t="shared" si="0"/>
        <v>0</v>
      </c>
      <c r="G19" s="226"/>
    </row>
    <row r="20" spans="1:7" s="46" customFormat="1" ht="30" customHeight="1" x14ac:dyDescent="0.25">
      <c r="A20" s="83" t="s">
        <v>196</v>
      </c>
      <c r="B20" s="88" t="s">
        <v>197</v>
      </c>
      <c r="C20" s="87" t="s">
        <v>184</v>
      </c>
      <c r="D20" s="86">
        <v>10</v>
      </c>
      <c r="E20" s="329"/>
      <c r="F20" s="330">
        <f t="shared" si="0"/>
        <v>0</v>
      </c>
      <c r="G20" s="226"/>
    </row>
    <row r="21" spans="1:7" s="46" customFormat="1" ht="30" customHeight="1" x14ac:dyDescent="0.25">
      <c r="A21" s="83" t="s">
        <v>198</v>
      </c>
      <c r="B21" s="88" t="s">
        <v>199</v>
      </c>
      <c r="C21" s="87" t="s">
        <v>184</v>
      </c>
      <c r="D21" s="86">
        <v>10</v>
      </c>
      <c r="E21" s="329"/>
      <c r="F21" s="330">
        <f t="shared" si="0"/>
        <v>0</v>
      </c>
      <c r="G21" s="226"/>
    </row>
    <row r="22" spans="1:7" s="46" customFormat="1" ht="30" customHeight="1" x14ac:dyDescent="0.25">
      <c r="A22" s="83" t="s">
        <v>200</v>
      </c>
      <c r="B22" s="88" t="s">
        <v>201</v>
      </c>
      <c r="C22" s="87" t="s">
        <v>184</v>
      </c>
      <c r="D22" s="86">
        <v>10</v>
      </c>
      <c r="E22" s="329"/>
      <c r="F22" s="330">
        <f t="shared" si="0"/>
        <v>0</v>
      </c>
      <c r="G22" s="226"/>
    </row>
    <row r="23" spans="1:7" s="46" customFormat="1" ht="30" customHeight="1" x14ac:dyDescent="0.25">
      <c r="A23" s="83" t="s">
        <v>202</v>
      </c>
      <c r="B23" s="88" t="s">
        <v>203</v>
      </c>
      <c r="C23" s="87" t="s">
        <v>10</v>
      </c>
      <c r="D23" s="86">
        <v>1</v>
      </c>
      <c r="E23" s="329"/>
      <c r="F23" s="330">
        <f t="shared" si="0"/>
        <v>0</v>
      </c>
      <c r="G23" s="226"/>
    </row>
    <row r="24" spans="1:7" s="46" customFormat="1" ht="30" customHeight="1" x14ac:dyDescent="0.25">
      <c r="A24" s="83" t="s">
        <v>204</v>
      </c>
      <c r="B24" s="88" t="s">
        <v>205</v>
      </c>
      <c r="C24" s="87" t="s">
        <v>184</v>
      </c>
      <c r="D24" s="86">
        <v>50</v>
      </c>
      <c r="E24" s="329"/>
      <c r="F24" s="330">
        <f t="shared" si="0"/>
        <v>0</v>
      </c>
      <c r="G24" s="226"/>
    </row>
    <row r="25" spans="1:7" s="46" customFormat="1" ht="195" customHeight="1" x14ac:dyDescent="0.25">
      <c r="A25" s="83" t="s">
        <v>206</v>
      </c>
      <c r="B25" s="89" t="s">
        <v>453</v>
      </c>
      <c r="C25" s="87" t="s">
        <v>10</v>
      </c>
      <c r="D25" s="86">
        <v>1</v>
      </c>
      <c r="E25" s="331"/>
      <c r="F25" s="330">
        <f t="shared" si="0"/>
        <v>0</v>
      </c>
      <c r="G25" s="226"/>
    </row>
    <row r="26" spans="1:7" s="47" customFormat="1" ht="38.25" customHeight="1" x14ac:dyDescent="0.25">
      <c r="A26" s="83" t="s">
        <v>207</v>
      </c>
      <c r="B26" s="78" t="s">
        <v>208</v>
      </c>
      <c r="C26" s="87" t="s">
        <v>10</v>
      </c>
      <c r="D26" s="86">
        <v>1</v>
      </c>
      <c r="E26" s="329"/>
      <c r="F26" s="330">
        <f t="shared" si="0"/>
        <v>0</v>
      </c>
      <c r="G26" s="226"/>
    </row>
    <row r="27" spans="1:7" s="47" customFormat="1" ht="38.25" customHeight="1" x14ac:dyDescent="0.25">
      <c r="A27" s="83"/>
      <c r="B27" s="78"/>
      <c r="C27" s="87"/>
      <c r="D27" s="86"/>
      <c r="E27" s="329"/>
      <c r="F27" s="330"/>
      <c r="G27" s="190"/>
    </row>
    <row r="28" spans="1:7" s="47" customFormat="1" ht="84.75" customHeight="1" x14ac:dyDescent="0.25">
      <c r="A28" s="295" t="s">
        <v>461</v>
      </c>
      <c r="B28" s="296"/>
      <c r="C28" s="87"/>
      <c r="D28" s="86"/>
      <c r="E28" s="329" t="s">
        <v>410</v>
      </c>
      <c r="F28" s="330" t="s">
        <v>410</v>
      </c>
      <c r="G28" s="190" t="s">
        <v>410</v>
      </c>
    </row>
    <row r="29" spans="1:7" s="46" customFormat="1" ht="20.25" customHeight="1" x14ac:dyDescent="0.25">
      <c r="A29" s="294" t="s">
        <v>209</v>
      </c>
      <c r="B29" s="294"/>
      <c r="C29" s="294"/>
      <c r="D29" s="294"/>
      <c r="E29" s="332"/>
      <c r="F29" s="333">
        <f>SUM(F8:F26)</f>
        <v>0</v>
      </c>
      <c r="G29" s="327"/>
    </row>
  </sheetData>
  <sheetProtection algorithmName="SHA-512" hashValue="ArXz+GEuwFgO1RGsavIGjMMiXFRbpTwMqKrV7vsrQDOrpM1afh4v3OFSiKM9sQs84u2b261M5rmBaRIQHu47pw==" saltValue="Cmlhkcs/7oekJQzEnFOtUQ==" spinCount="100000" sheet="1" objects="1" scenarios="1" formatCells="0" formatColumns="0" formatRows="0"/>
  <mergeCells count="7">
    <mergeCell ref="A29:B29"/>
    <mergeCell ref="C29:D29"/>
    <mergeCell ref="A28:B28"/>
    <mergeCell ref="B1:F1"/>
    <mergeCell ref="A2:G2"/>
    <mergeCell ref="A3:G3"/>
    <mergeCell ref="A4:G4"/>
  </mergeCells>
  <pageMargins left="0.70866141732283472" right="0.70866141732283472" top="0.74803149606299213" bottom="0.74803149606299213" header="0.31496062992125984" footer="0.31496062992125984"/>
  <pageSetup paperSize="9" scale="34" orientation="landscape" r:id="rId1"/>
  <rowBreaks count="1" manualBreakCount="1">
    <brk id="2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22"/>
  <sheetViews>
    <sheetView tabSelected="1" view="pageBreakPreview" zoomScale="70" zoomScaleNormal="70" zoomScaleSheetLayoutView="70" workbookViewId="0">
      <selection sqref="A1:XFD1048576"/>
    </sheetView>
  </sheetViews>
  <sheetFormatPr defaultRowHeight="13.8" x14ac:dyDescent="0.3"/>
  <cols>
    <col min="1" max="1" width="26.33203125" style="79" customWidth="1"/>
    <col min="2" max="2" width="91.109375" style="80" customWidth="1"/>
    <col min="3" max="4" width="14" style="80" customWidth="1"/>
    <col min="5" max="5" width="24.109375" style="80" customWidth="1"/>
    <col min="6" max="6" width="29.109375" style="80" customWidth="1"/>
    <col min="7" max="7" width="30.44140625" style="80" customWidth="1"/>
    <col min="8" max="249" width="9.109375" style="80"/>
    <col min="250" max="250" width="17.88671875" style="80" customWidth="1"/>
    <col min="251" max="251" width="91.109375" style="80" customWidth="1"/>
    <col min="252" max="252" width="8.5546875" style="80" customWidth="1"/>
    <col min="253" max="253" width="10.6640625" style="80" customWidth="1"/>
    <col min="254" max="254" width="37.88671875" style="80" customWidth="1"/>
    <col min="255" max="255" width="42.6640625" style="80" customWidth="1"/>
    <col min="256" max="505" width="9.109375" style="80"/>
    <col min="506" max="506" width="17.88671875" style="80" customWidth="1"/>
    <col min="507" max="507" width="91.109375" style="80" customWidth="1"/>
    <col min="508" max="508" width="8.5546875" style="80" customWidth="1"/>
    <col min="509" max="509" width="10.6640625" style="80" customWidth="1"/>
    <col min="510" max="510" width="37.88671875" style="80" customWidth="1"/>
    <col min="511" max="511" width="42.6640625" style="80" customWidth="1"/>
    <col min="512" max="761" width="9.109375" style="80"/>
    <col min="762" max="762" width="17.88671875" style="80" customWidth="1"/>
    <col min="763" max="763" width="91.109375" style="80" customWidth="1"/>
    <col min="764" max="764" width="8.5546875" style="80" customWidth="1"/>
    <col min="765" max="765" width="10.6640625" style="80" customWidth="1"/>
    <col min="766" max="766" width="37.88671875" style="80" customWidth="1"/>
    <col min="767" max="767" width="42.6640625" style="80" customWidth="1"/>
    <col min="768" max="1017" width="9.109375" style="80"/>
    <col min="1018" max="1018" width="17.88671875" style="80" customWidth="1"/>
    <col min="1019" max="1019" width="91.109375" style="80" customWidth="1"/>
    <col min="1020" max="1020" width="8.5546875" style="80" customWidth="1"/>
    <col min="1021" max="1021" width="10.6640625" style="80" customWidth="1"/>
    <col min="1022" max="1022" width="37.88671875" style="80" customWidth="1"/>
    <col min="1023" max="1023" width="42.6640625" style="80" customWidth="1"/>
    <col min="1024" max="1273" width="9.109375" style="80"/>
    <col min="1274" max="1274" width="17.88671875" style="80" customWidth="1"/>
    <col min="1275" max="1275" width="91.109375" style="80" customWidth="1"/>
    <col min="1276" max="1276" width="8.5546875" style="80" customWidth="1"/>
    <col min="1277" max="1277" width="10.6640625" style="80" customWidth="1"/>
    <col min="1278" max="1278" width="37.88671875" style="80" customWidth="1"/>
    <col min="1279" max="1279" width="42.6640625" style="80" customWidth="1"/>
    <col min="1280" max="1529" width="9.109375" style="80"/>
    <col min="1530" max="1530" width="17.88671875" style="80" customWidth="1"/>
    <col min="1531" max="1531" width="91.109375" style="80" customWidth="1"/>
    <col min="1532" max="1532" width="8.5546875" style="80" customWidth="1"/>
    <col min="1533" max="1533" width="10.6640625" style="80" customWidth="1"/>
    <col min="1534" max="1534" width="37.88671875" style="80" customWidth="1"/>
    <col min="1535" max="1535" width="42.6640625" style="80" customWidth="1"/>
    <col min="1536" max="1785" width="9.109375" style="80"/>
    <col min="1786" max="1786" width="17.88671875" style="80" customWidth="1"/>
    <col min="1787" max="1787" width="91.109375" style="80" customWidth="1"/>
    <col min="1788" max="1788" width="8.5546875" style="80" customWidth="1"/>
    <col min="1789" max="1789" width="10.6640625" style="80" customWidth="1"/>
    <col min="1790" max="1790" width="37.88671875" style="80" customWidth="1"/>
    <col min="1791" max="1791" width="42.6640625" style="80" customWidth="1"/>
    <col min="1792" max="2041" width="9.109375" style="80"/>
    <col min="2042" max="2042" width="17.88671875" style="80" customWidth="1"/>
    <col min="2043" max="2043" width="91.109375" style="80" customWidth="1"/>
    <col min="2044" max="2044" width="8.5546875" style="80" customWidth="1"/>
    <col min="2045" max="2045" width="10.6640625" style="80" customWidth="1"/>
    <col min="2046" max="2046" width="37.88671875" style="80" customWidth="1"/>
    <col min="2047" max="2047" width="42.6640625" style="80" customWidth="1"/>
    <col min="2048" max="2297" width="9.109375" style="80"/>
    <col min="2298" max="2298" width="17.88671875" style="80" customWidth="1"/>
    <col min="2299" max="2299" width="91.109375" style="80" customWidth="1"/>
    <col min="2300" max="2300" width="8.5546875" style="80" customWidth="1"/>
    <col min="2301" max="2301" width="10.6640625" style="80" customWidth="1"/>
    <col min="2302" max="2302" width="37.88671875" style="80" customWidth="1"/>
    <col min="2303" max="2303" width="42.6640625" style="80" customWidth="1"/>
    <col min="2304" max="2553" width="9.109375" style="80"/>
    <col min="2554" max="2554" width="17.88671875" style="80" customWidth="1"/>
    <col min="2555" max="2555" width="91.109375" style="80" customWidth="1"/>
    <col min="2556" max="2556" width="8.5546875" style="80" customWidth="1"/>
    <col min="2557" max="2557" width="10.6640625" style="80" customWidth="1"/>
    <col min="2558" max="2558" width="37.88671875" style="80" customWidth="1"/>
    <col min="2559" max="2559" width="42.6640625" style="80" customWidth="1"/>
    <col min="2560" max="2809" width="9.109375" style="80"/>
    <col min="2810" max="2810" width="17.88671875" style="80" customWidth="1"/>
    <col min="2811" max="2811" width="91.109375" style="80" customWidth="1"/>
    <col min="2812" max="2812" width="8.5546875" style="80" customWidth="1"/>
    <col min="2813" max="2813" width="10.6640625" style="80" customWidth="1"/>
    <col min="2814" max="2814" width="37.88671875" style="80" customWidth="1"/>
    <col min="2815" max="2815" width="42.6640625" style="80" customWidth="1"/>
    <col min="2816" max="3065" width="9.109375" style="80"/>
    <col min="3066" max="3066" width="17.88671875" style="80" customWidth="1"/>
    <col min="3067" max="3067" width="91.109375" style="80" customWidth="1"/>
    <col min="3068" max="3068" width="8.5546875" style="80" customWidth="1"/>
    <col min="3069" max="3069" width="10.6640625" style="80" customWidth="1"/>
    <col min="3070" max="3070" width="37.88671875" style="80" customWidth="1"/>
    <col min="3071" max="3071" width="42.6640625" style="80" customWidth="1"/>
    <col min="3072" max="3321" width="9.109375" style="80"/>
    <col min="3322" max="3322" width="17.88671875" style="80" customWidth="1"/>
    <col min="3323" max="3323" width="91.109375" style="80" customWidth="1"/>
    <col min="3324" max="3324" width="8.5546875" style="80" customWidth="1"/>
    <col min="3325" max="3325" width="10.6640625" style="80" customWidth="1"/>
    <col min="3326" max="3326" width="37.88671875" style="80" customWidth="1"/>
    <col min="3327" max="3327" width="42.6640625" style="80" customWidth="1"/>
    <col min="3328" max="3577" width="9.109375" style="80"/>
    <col min="3578" max="3578" width="17.88671875" style="80" customWidth="1"/>
    <col min="3579" max="3579" width="91.109375" style="80" customWidth="1"/>
    <col min="3580" max="3580" width="8.5546875" style="80" customWidth="1"/>
    <col min="3581" max="3581" width="10.6640625" style="80" customWidth="1"/>
    <col min="3582" max="3582" width="37.88671875" style="80" customWidth="1"/>
    <col min="3583" max="3583" width="42.6640625" style="80" customWidth="1"/>
    <col min="3584" max="3833" width="9.109375" style="80"/>
    <col min="3834" max="3834" width="17.88671875" style="80" customWidth="1"/>
    <col min="3835" max="3835" width="91.109375" style="80" customWidth="1"/>
    <col min="3836" max="3836" width="8.5546875" style="80" customWidth="1"/>
    <col min="3837" max="3837" width="10.6640625" style="80" customWidth="1"/>
    <col min="3838" max="3838" width="37.88671875" style="80" customWidth="1"/>
    <col min="3839" max="3839" width="42.6640625" style="80" customWidth="1"/>
    <col min="3840" max="4089" width="9.109375" style="80"/>
    <col min="4090" max="4090" width="17.88671875" style="80" customWidth="1"/>
    <col min="4091" max="4091" width="91.109375" style="80" customWidth="1"/>
    <col min="4092" max="4092" width="8.5546875" style="80" customWidth="1"/>
    <col min="4093" max="4093" width="10.6640625" style="80" customWidth="1"/>
    <col min="4094" max="4094" width="37.88671875" style="80" customWidth="1"/>
    <col min="4095" max="4095" width="42.6640625" style="80" customWidth="1"/>
    <col min="4096" max="4345" width="9.109375" style="80"/>
    <col min="4346" max="4346" width="17.88671875" style="80" customWidth="1"/>
    <col min="4347" max="4347" width="91.109375" style="80" customWidth="1"/>
    <col min="4348" max="4348" width="8.5546875" style="80" customWidth="1"/>
    <col min="4349" max="4349" width="10.6640625" style="80" customWidth="1"/>
    <col min="4350" max="4350" width="37.88671875" style="80" customWidth="1"/>
    <col min="4351" max="4351" width="42.6640625" style="80" customWidth="1"/>
    <col min="4352" max="4601" width="9.109375" style="80"/>
    <col min="4602" max="4602" width="17.88671875" style="80" customWidth="1"/>
    <col min="4603" max="4603" width="91.109375" style="80" customWidth="1"/>
    <col min="4604" max="4604" width="8.5546875" style="80" customWidth="1"/>
    <col min="4605" max="4605" width="10.6640625" style="80" customWidth="1"/>
    <col min="4606" max="4606" width="37.88671875" style="80" customWidth="1"/>
    <col min="4607" max="4607" width="42.6640625" style="80" customWidth="1"/>
    <col min="4608" max="4857" width="9.109375" style="80"/>
    <col min="4858" max="4858" width="17.88671875" style="80" customWidth="1"/>
    <col min="4859" max="4859" width="91.109375" style="80" customWidth="1"/>
    <col min="4860" max="4860" width="8.5546875" style="80" customWidth="1"/>
    <col min="4861" max="4861" width="10.6640625" style="80" customWidth="1"/>
    <col min="4862" max="4862" width="37.88671875" style="80" customWidth="1"/>
    <col min="4863" max="4863" width="42.6640625" style="80" customWidth="1"/>
    <col min="4864" max="5113" width="9.109375" style="80"/>
    <col min="5114" max="5114" width="17.88671875" style="80" customWidth="1"/>
    <col min="5115" max="5115" width="91.109375" style="80" customWidth="1"/>
    <col min="5116" max="5116" width="8.5546875" style="80" customWidth="1"/>
    <col min="5117" max="5117" width="10.6640625" style="80" customWidth="1"/>
    <col min="5118" max="5118" width="37.88671875" style="80" customWidth="1"/>
    <col min="5119" max="5119" width="42.6640625" style="80" customWidth="1"/>
    <col min="5120" max="5369" width="9.109375" style="80"/>
    <col min="5370" max="5370" width="17.88671875" style="80" customWidth="1"/>
    <col min="5371" max="5371" width="91.109375" style="80" customWidth="1"/>
    <col min="5372" max="5372" width="8.5546875" style="80" customWidth="1"/>
    <col min="5373" max="5373" width="10.6640625" style="80" customWidth="1"/>
    <col min="5374" max="5374" width="37.88671875" style="80" customWidth="1"/>
    <col min="5375" max="5375" width="42.6640625" style="80" customWidth="1"/>
    <col min="5376" max="5625" width="9.109375" style="80"/>
    <col min="5626" max="5626" width="17.88671875" style="80" customWidth="1"/>
    <col min="5627" max="5627" width="91.109375" style="80" customWidth="1"/>
    <col min="5628" max="5628" width="8.5546875" style="80" customWidth="1"/>
    <col min="5629" max="5629" width="10.6640625" style="80" customWidth="1"/>
    <col min="5630" max="5630" width="37.88671875" style="80" customWidth="1"/>
    <col min="5631" max="5631" width="42.6640625" style="80" customWidth="1"/>
    <col min="5632" max="5881" width="9.109375" style="80"/>
    <col min="5882" max="5882" width="17.88671875" style="80" customWidth="1"/>
    <col min="5883" max="5883" width="91.109375" style="80" customWidth="1"/>
    <col min="5884" max="5884" width="8.5546875" style="80" customWidth="1"/>
    <col min="5885" max="5885" width="10.6640625" style="80" customWidth="1"/>
    <col min="5886" max="5886" width="37.88671875" style="80" customWidth="1"/>
    <col min="5887" max="5887" width="42.6640625" style="80" customWidth="1"/>
    <col min="5888" max="6137" width="9.109375" style="80"/>
    <col min="6138" max="6138" width="17.88671875" style="80" customWidth="1"/>
    <col min="6139" max="6139" width="91.109375" style="80" customWidth="1"/>
    <col min="6140" max="6140" width="8.5546875" style="80" customWidth="1"/>
    <col min="6141" max="6141" width="10.6640625" style="80" customWidth="1"/>
    <col min="6142" max="6142" width="37.88671875" style="80" customWidth="1"/>
    <col min="6143" max="6143" width="42.6640625" style="80" customWidth="1"/>
    <col min="6144" max="6393" width="9.109375" style="80"/>
    <col min="6394" max="6394" width="17.88671875" style="80" customWidth="1"/>
    <col min="6395" max="6395" width="91.109375" style="80" customWidth="1"/>
    <col min="6396" max="6396" width="8.5546875" style="80" customWidth="1"/>
    <col min="6397" max="6397" width="10.6640625" style="80" customWidth="1"/>
    <col min="6398" max="6398" width="37.88671875" style="80" customWidth="1"/>
    <col min="6399" max="6399" width="42.6640625" style="80" customWidth="1"/>
    <col min="6400" max="6649" width="9.109375" style="80"/>
    <col min="6650" max="6650" width="17.88671875" style="80" customWidth="1"/>
    <col min="6651" max="6651" width="91.109375" style="80" customWidth="1"/>
    <col min="6652" max="6652" width="8.5546875" style="80" customWidth="1"/>
    <col min="6653" max="6653" width="10.6640625" style="80" customWidth="1"/>
    <col min="6654" max="6654" width="37.88671875" style="80" customWidth="1"/>
    <col min="6655" max="6655" width="42.6640625" style="80" customWidth="1"/>
    <col min="6656" max="6905" width="9.109375" style="80"/>
    <col min="6906" max="6906" width="17.88671875" style="80" customWidth="1"/>
    <col min="6907" max="6907" width="91.109375" style="80" customWidth="1"/>
    <col min="6908" max="6908" width="8.5546875" style="80" customWidth="1"/>
    <col min="6909" max="6909" width="10.6640625" style="80" customWidth="1"/>
    <col min="6910" max="6910" width="37.88671875" style="80" customWidth="1"/>
    <col min="6911" max="6911" width="42.6640625" style="80" customWidth="1"/>
    <col min="6912" max="7161" width="9.109375" style="80"/>
    <col min="7162" max="7162" width="17.88671875" style="80" customWidth="1"/>
    <col min="7163" max="7163" width="91.109375" style="80" customWidth="1"/>
    <col min="7164" max="7164" width="8.5546875" style="80" customWidth="1"/>
    <col min="7165" max="7165" width="10.6640625" style="80" customWidth="1"/>
    <col min="7166" max="7166" width="37.88671875" style="80" customWidth="1"/>
    <col min="7167" max="7167" width="42.6640625" style="80" customWidth="1"/>
    <col min="7168" max="7417" width="9.109375" style="80"/>
    <col min="7418" max="7418" width="17.88671875" style="80" customWidth="1"/>
    <col min="7419" max="7419" width="91.109375" style="80" customWidth="1"/>
    <col min="7420" max="7420" width="8.5546875" style="80" customWidth="1"/>
    <col min="7421" max="7421" width="10.6640625" style="80" customWidth="1"/>
    <col min="7422" max="7422" width="37.88671875" style="80" customWidth="1"/>
    <col min="7423" max="7423" width="42.6640625" style="80" customWidth="1"/>
    <col min="7424" max="7673" width="9.109375" style="80"/>
    <col min="7674" max="7674" width="17.88671875" style="80" customWidth="1"/>
    <col min="7675" max="7675" width="91.109375" style="80" customWidth="1"/>
    <col min="7676" max="7676" width="8.5546875" style="80" customWidth="1"/>
    <col min="7677" max="7677" width="10.6640625" style="80" customWidth="1"/>
    <col min="7678" max="7678" width="37.88671875" style="80" customWidth="1"/>
    <col min="7679" max="7679" width="42.6640625" style="80" customWidth="1"/>
    <col min="7680" max="7929" width="9.109375" style="80"/>
    <col min="7930" max="7930" width="17.88671875" style="80" customWidth="1"/>
    <col min="7931" max="7931" width="91.109375" style="80" customWidth="1"/>
    <col min="7932" max="7932" width="8.5546875" style="80" customWidth="1"/>
    <col min="7933" max="7933" width="10.6640625" style="80" customWidth="1"/>
    <col min="7934" max="7934" width="37.88671875" style="80" customWidth="1"/>
    <col min="7935" max="7935" width="42.6640625" style="80" customWidth="1"/>
    <col min="7936" max="8185" width="9.109375" style="80"/>
    <col min="8186" max="8186" width="17.88671875" style="80" customWidth="1"/>
    <col min="8187" max="8187" width="91.109375" style="80" customWidth="1"/>
    <col min="8188" max="8188" width="8.5546875" style="80" customWidth="1"/>
    <col min="8189" max="8189" width="10.6640625" style="80" customWidth="1"/>
    <col min="8190" max="8190" width="37.88671875" style="80" customWidth="1"/>
    <col min="8191" max="8191" width="42.6640625" style="80" customWidth="1"/>
    <col min="8192" max="8441" width="9.109375" style="80"/>
    <col min="8442" max="8442" width="17.88671875" style="80" customWidth="1"/>
    <col min="8443" max="8443" width="91.109375" style="80" customWidth="1"/>
    <col min="8444" max="8444" width="8.5546875" style="80" customWidth="1"/>
    <col min="8445" max="8445" width="10.6640625" style="80" customWidth="1"/>
    <col min="8446" max="8446" width="37.88671875" style="80" customWidth="1"/>
    <col min="8447" max="8447" width="42.6640625" style="80" customWidth="1"/>
    <col min="8448" max="8697" width="9.109375" style="80"/>
    <col min="8698" max="8698" width="17.88671875" style="80" customWidth="1"/>
    <col min="8699" max="8699" width="91.109375" style="80" customWidth="1"/>
    <col min="8700" max="8700" width="8.5546875" style="80" customWidth="1"/>
    <col min="8701" max="8701" width="10.6640625" style="80" customWidth="1"/>
    <col min="8702" max="8702" width="37.88671875" style="80" customWidth="1"/>
    <col min="8703" max="8703" width="42.6640625" style="80" customWidth="1"/>
    <col min="8704" max="8953" width="9.109375" style="80"/>
    <col min="8954" max="8954" width="17.88671875" style="80" customWidth="1"/>
    <col min="8955" max="8955" width="91.109375" style="80" customWidth="1"/>
    <col min="8956" max="8956" width="8.5546875" style="80" customWidth="1"/>
    <col min="8957" max="8957" width="10.6640625" style="80" customWidth="1"/>
    <col min="8958" max="8958" width="37.88671875" style="80" customWidth="1"/>
    <col min="8959" max="8959" width="42.6640625" style="80" customWidth="1"/>
    <col min="8960" max="9209" width="9.109375" style="80"/>
    <col min="9210" max="9210" width="17.88671875" style="80" customWidth="1"/>
    <col min="9211" max="9211" width="91.109375" style="80" customWidth="1"/>
    <col min="9212" max="9212" width="8.5546875" style="80" customWidth="1"/>
    <col min="9213" max="9213" width="10.6640625" style="80" customWidth="1"/>
    <col min="9214" max="9214" width="37.88671875" style="80" customWidth="1"/>
    <col min="9215" max="9215" width="42.6640625" style="80" customWidth="1"/>
    <col min="9216" max="9465" width="9.109375" style="80"/>
    <col min="9466" max="9466" width="17.88671875" style="80" customWidth="1"/>
    <col min="9467" max="9467" width="91.109375" style="80" customWidth="1"/>
    <col min="9468" max="9468" width="8.5546875" style="80" customWidth="1"/>
    <col min="9469" max="9469" width="10.6640625" style="80" customWidth="1"/>
    <col min="9470" max="9470" width="37.88671875" style="80" customWidth="1"/>
    <col min="9471" max="9471" width="42.6640625" style="80" customWidth="1"/>
    <col min="9472" max="9721" width="9.109375" style="80"/>
    <col min="9722" max="9722" width="17.88671875" style="80" customWidth="1"/>
    <col min="9723" max="9723" width="91.109375" style="80" customWidth="1"/>
    <col min="9724" max="9724" width="8.5546875" style="80" customWidth="1"/>
    <col min="9725" max="9725" width="10.6640625" style="80" customWidth="1"/>
    <col min="9726" max="9726" width="37.88671875" style="80" customWidth="1"/>
    <col min="9727" max="9727" width="42.6640625" style="80" customWidth="1"/>
    <col min="9728" max="9977" width="9.109375" style="80"/>
    <col min="9978" max="9978" width="17.88671875" style="80" customWidth="1"/>
    <col min="9979" max="9979" width="91.109375" style="80" customWidth="1"/>
    <col min="9980" max="9980" width="8.5546875" style="80" customWidth="1"/>
    <col min="9981" max="9981" width="10.6640625" style="80" customWidth="1"/>
    <col min="9982" max="9982" width="37.88671875" style="80" customWidth="1"/>
    <col min="9983" max="9983" width="42.6640625" style="80" customWidth="1"/>
    <col min="9984" max="10233" width="9.109375" style="80"/>
    <col min="10234" max="10234" width="17.88671875" style="80" customWidth="1"/>
    <col min="10235" max="10235" width="91.109375" style="80" customWidth="1"/>
    <col min="10236" max="10236" width="8.5546875" style="80" customWidth="1"/>
    <col min="10237" max="10237" width="10.6640625" style="80" customWidth="1"/>
    <col min="10238" max="10238" width="37.88671875" style="80" customWidth="1"/>
    <col min="10239" max="10239" width="42.6640625" style="80" customWidth="1"/>
    <col min="10240" max="10489" width="9.109375" style="80"/>
    <col min="10490" max="10490" width="17.88671875" style="80" customWidth="1"/>
    <col min="10491" max="10491" width="91.109375" style="80" customWidth="1"/>
    <col min="10492" max="10492" width="8.5546875" style="80" customWidth="1"/>
    <col min="10493" max="10493" width="10.6640625" style="80" customWidth="1"/>
    <col min="10494" max="10494" width="37.88671875" style="80" customWidth="1"/>
    <col min="10495" max="10495" width="42.6640625" style="80" customWidth="1"/>
    <col min="10496" max="10745" width="9.109375" style="80"/>
    <col min="10746" max="10746" width="17.88671875" style="80" customWidth="1"/>
    <col min="10747" max="10747" width="91.109375" style="80" customWidth="1"/>
    <col min="10748" max="10748" width="8.5546875" style="80" customWidth="1"/>
    <col min="10749" max="10749" width="10.6640625" style="80" customWidth="1"/>
    <col min="10750" max="10750" width="37.88671875" style="80" customWidth="1"/>
    <col min="10751" max="10751" width="42.6640625" style="80" customWidth="1"/>
    <col min="10752" max="11001" width="9.109375" style="80"/>
    <col min="11002" max="11002" width="17.88671875" style="80" customWidth="1"/>
    <col min="11003" max="11003" width="91.109375" style="80" customWidth="1"/>
    <col min="11004" max="11004" width="8.5546875" style="80" customWidth="1"/>
    <col min="11005" max="11005" width="10.6640625" style="80" customWidth="1"/>
    <col min="11006" max="11006" width="37.88671875" style="80" customWidth="1"/>
    <col min="11007" max="11007" width="42.6640625" style="80" customWidth="1"/>
    <col min="11008" max="11257" width="9.109375" style="80"/>
    <col min="11258" max="11258" width="17.88671875" style="80" customWidth="1"/>
    <col min="11259" max="11259" width="91.109375" style="80" customWidth="1"/>
    <col min="11260" max="11260" width="8.5546875" style="80" customWidth="1"/>
    <col min="11261" max="11261" width="10.6640625" style="80" customWidth="1"/>
    <col min="11262" max="11262" width="37.88671875" style="80" customWidth="1"/>
    <col min="11263" max="11263" width="42.6640625" style="80" customWidth="1"/>
    <col min="11264" max="11513" width="9.109375" style="80"/>
    <col min="11514" max="11514" width="17.88671875" style="80" customWidth="1"/>
    <col min="11515" max="11515" width="91.109375" style="80" customWidth="1"/>
    <col min="11516" max="11516" width="8.5546875" style="80" customWidth="1"/>
    <col min="11517" max="11517" width="10.6640625" style="80" customWidth="1"/>
    <col min="11518" max="11518" width="37.88671875" style="80" customWidth="1"/>
    <col min="11519" max="11519" width="42.6640625" style="80" customWidth="1"/>
    <col min="11520" max="11769" width="9.109375" style="80"/>
    <col min="11770" max="11770" width="17.88671875" style="80" customWidth="1"/>
    <col min="11771" max="11771" width="91.109375" style="80" customWidth="1"/>
    <col min="11772" max="11772" width="8.5546875" style="80" customWidth="1"/>
    <col min="11773" max="11773" width="10.6640625" style="80" customWidth="1"/>
    <col min="11774" max="11774" width="37.88671875" style="80" customWidth="1"/>
    <col min="11775" max="11775" width="42.6640625" style="80" customWidth="1"/>
    <col min="11776" max="12025" width="9.109375" style="80"/>
    <col min="12026" max="12026" width="17.88671875" style="80" customWidth="1"/>
    <col min="12027" max="12027" width="91.109375" style="80" customWidth="1"/>
    <col min="12028" max="12028" width="8.5546875" style="80" customWidth="1"/>
    <col min="12029" max="12029" width="10.6640625" style="80" customWidth="1"/>
    <col min="12030" max="12030" width="37.88671875" style="80" customWidth="1"/>
    <col min="12031" max="12031" width="42.6640625" style="80" customWidth="1"/>
    <col min="12032" max="12281" width="9.109375" style="80"/>
    <col min="12282" max="12282" width="17.88671875" style="80" customWidth="1"/>
    <col min="12283" max="12283" width="91.109375" style="80" customWidth="1"/>
    <col min="12284" max="12284" width="8.5546875" style="80" customWidth="1"/>
    <col min="12285" max="12285" width="10.6640625" style="80" customWidth="1"/>
    <col min="12286" max="12286" width="37.88671875" style="80" customWidth="1"/>
    <col min="12287" max="12287" width="42.6640625" style="80" customWidth="1"/>
    <col min="12288" max="12537" width="9.109375" style="80"/>
    <col min="12538" max="12538" width="17.88671875" style="80" customWidth="1"/>
    <col min="12539" max="12539" width="91.109375" style="80" customWidth="1"/>
    <col min="12540" max="12540" width="8.5546875" style="80" customWidth="1"/>
    <col min="12541" max="12541" width="10.6640625" style="80" customWidth="1"/>
    <col min="12542" max="12542" width="37.88671875" style="80" customWidth="1"/>
    <col min="12543" max="12543" width="42.6640625" style="80" customWidth="1"/>
    <col min="12544" max="12793" width="9.109375" style="80"/>
    <col min="12794" max="12794" width="17.88671875" style="80" customWidth="1"/>
    <col min="12795" max="12795" width="91.109375" style="80" customWidth="1"/>
    <col min="12796" max="12796" width="8.5546875" style="80" customWidth="1"/>
    <col min="12797" max="12797" width="10.6640625" style="80" customWidth="1"/>
    <col min="12798" max="12798" width="37.88671875" style="80" customWidth="1"/>
    <col min="12799" max="12799" width="42.6640625" style="80" customWidth="1"/>
    <col min="12800" max="13049" width="9.109375" style="80"/>
    <col min="13050" max="13050" width="17.88671875" style="80" customWidth="1"/>
    <col min="13051" max="13051" width="91.109375" style="80" customWidth="1"/>
    <col min="13052" max="13052" width="8.5546875" style="80" customWidth="1"/>
    <col min="13053" max="13053" width="10.6640625" style="80" customWidth="1"/>
    <col min="13054" max="13054" width="37.88671875" style="80" customWidth="1"/>
    <col min="13055" max="13055" width="42.6640625" style="80" customWidth="1"/>
    <col min="13056" max="13305" width="9.109375" style="80"/>
    <col min="13306" max="13306" width="17.88671875" style="80" customWidth="1"/>
    <col min="13307" max="13307" width="91.109375" style="80" customWidth="1"/>
    <col min="13308" max="13308" width="8.5546875" style="80" customWidth="1"/>
    <col min="13309" max="13309" width="10.6640625" style="80" customWidth="1"/>
    <col min="13310" max="13310" width="37.88671875" style="80" customWidth="1"/>
    <col min="13311" max="13311" width="42.6640625" style="80" customWidth="1"/>
    <col min="13312" max="13561" width="9.109375" style="80"/>
    <col min="13562" max="13562" width="17.88671875" style="80" customWidth="1"/>
    <col min="13563" max="13563" width="91.109375" style="80" customWidth="1"/>
    <col min="13564" max="13564" width="8.5546875" style="80" customWidth="1"/>
    <col min="13565" max="13565" width="10.6640625" style="80" customWidth="1"/>
    <col min="13566" max="13566" width="37.88671875" style="80" customWidth="1"/>
    <col min="13567" max="13567" width="42.6640625" style="80" customWidth="1"/>
    <col min="13568" max="13817" width="9.109375" style="80"/>
    <col min="13818" max="13818" width="17.88671875" style="80" customWidth="1"/>
    <col min="13819" max="13819" width="91.109375" style="80" customWidth="1"/>
    <col min="13820" max="13820" width="8.5546875" style="80" customWidth="1"/>
    <col min="13821" max="13821" width="10.6640625" style="80" customWidth="1"/>
    <col min="13822" max="13822" width="37.88671875" style="80" customWidth="1"/>
    <col min="13823" max="13823" width="42.6640625" style="80" customWidth="1"/>
    <col min="13824" max="14073" width="9.109375" style="80"/>
    <col min="14074" max="14074" width="17.88671875" style="80" customWidth="1"/>
    <col min="14075" max="14075" width="91.109375" style="80" customWidth="1"/>
    <col min="14076" max="14076" width="8.5546875" style="80" customWidth="1"/>
    <col min="14077" max="14077" width="10.6640625" style="80" customWidth="1"/>
    <col min="14078" max="14078" width="37.88671875" style="80" customWidth="1"/>
    <col min="14079" max="14079" width="42.6640625" style="80" customWidth="1"/>
    <col min="14080" max="14329" width="9.109375" style="80"/>
    <col min="14330" max="14330" width="17.88671875" style="80" customWidth="1"/>
    <col min="14331" max="14331" width="91.109375" style="80" customWidth="1"/>
    <col min="14332" max="14332" width="8.5546875" style="80" customWidth="1"/>
    <col min="14333" max="14333" width="10.6640625" style="80" customWidth="1"/>
    <col min="14334" max="14334" width="37.88671875" style="80" customWidth="1"/>
    <col min="14335" max="14335" width="42.6640625" style="80" customWidth="1"/>
    <col min="14336" max="14585" width="9.109375" style="80"/>
    <col min="14586" max="14586" width="17.88671875" style="80" customWidth="1"/>
    <col min="14587" max="14587" width="91.109375" style="80" customWidth="1"/>
    <col min="14588" max="14588" width="8.5546875" style="80" customWidth="1"/>
    <col min="14589" max="14589" width="10.6640625" style="80" customWidth="1"/>
    <col min="14590" max="14590" width="37.88671875" style="80" customWidth="1"/>
    <col min="14591" max="14591" width="42.6640625" style="80" customWidth="1"/>
    <col min="14592" max="14841" width="9.109375" style="80"/>
    <col min="14842" max="14842" width="17.88671875" style="80" customWidth="1"/>
    <col min="14843" max="14843" width="91.109375" style="80" customWidth="1"/>
    <col min="14844" max="14844" width="8.5546875" style="80" customWidth="1"/>
    <col min="14845" max="14845" width="10.6640625" style="80" customWidth="1"/>
    <col min="14846" max="14846" width="37.88671875" style="80" customWidth="1"/>
    <col min="14847" max="14847" width="42.6640625" style="80" customWidth="1"/>
    <col min="14848" max="15097" width="9.109375" style="80"/>
    <col min="15098" max="15098" width="17.88671875" style="80" customWidth="1"/>
    <col min="15099" max="15099" width="91.109375" style="80" customWidth="1"/>
    <col min="15100" max="15100" width="8.5546875" style="80" customWidth="1"/>
    <col min="15101" max="15101" width="10.6640625" style="80" customWidth="1"/>
    <col min="15102" max="15102" width="37.88671875" style="80" customWidth="1"/>
    <col min="15103" max="15103" width="42.6640625" style="80" customWidth="1"/>
    <col min="15104" max="15353" width="9.109375" style="80"/>
    <col min="15354" max="15354" width="17.88671875" style="80" customWidth="1"/>
    <col min="15355" max="15355" width="91.109375" style="80" customWidth="1"/>
    <col min="15356" max="15356" width="8.5546875" style="80" customWidth="1"/>
    <col min="15357" max="15357" width="10.6640625" style="80" customWidth="1"/>
    <col min="15358" max="15358" width="37.88671875" style="80" customWidth="1"/>
    <col min="15359" max="15359" width="42.6640625" style="80" customWidth="1"/>
    <col min="15360" max="15609" width="9.109375" style="80"/>
    <col min="15610" max="15610" width="17.88671875" style="80" customWidth="1"/>
    <col min="15611" max="15611" width="91.109375" style="80" customWidth="1"/>
    <col min="15612" max="15612" width="8.5546875" style="80" customWidth="1"/>
    <col min="15613" max="15613" width="10.6640625" style="80" customWidth="1"/>
    <col min="15614" max="15614" width="37.88671875" style="80" customWidth="1"/>
    <col min="15615" max="15615" width="42.6640625" style="80" customWidth="1"/>
    <col min="15616" max="15865" width="9.109375" style="80"/>
    <col min="15866" max="15866" width="17.88671875" style="80" customWidth="1"/>
    <col min="15867" max="15867" width="91.109375" style="80" customWidth="1"/>
    <col min="15868" max="15868" width="8.5546875" style="80" customWidth="1"/>
    <col min="15869" max="15869" width="10.6640625" style="80" customWidth="1"/>
    <col min="15870" max="15870" width="37.88671875" style="80" customWidth="1"/>
    <col min="15871" max="15871" width="42.6640625" style="80" customWidth="1"/>
    <col min="15872" max="16121" width="9.109375" style="80"/>
    <col min="16122" max="16122" width="17.88671875" style="80" customWidth="1"/>
    <col min="16123" max="16123" width="91.109375" style="80" customWidth="1"/>
    <col min="16124" max="16124" width="8.5546875" style="80" customWidth="1"/>
    <col min="16125" max="16125" width="10.6640625" style="80" customWidth="1"/>
    <col min="16126" max="16126" width="37.88671875" style="80" customWidth="1"/>
    <col min="16127" max="16127" width="42.6640625" style="80" customWidth="1"/>
    <col min="16128" max="16379" width="9.109375" style="80"/>
    <col min="16380" max="16380" width="9.109375" style="80" customWidth="1"/>
    <col min="16381" max="16384" width="9.109375" style="80"/>
  </cols>
  <sheetData>
    <row r="1" spans="1:7" s="10" customFormat="1" ht="84" customHeight="1" x14ac:dyDescent="0.25">
      <c r="A1" s="157" t="s">
        <v>9</v>
      </c>
      <c r="B1" s="268" t="s">
        <v>523</v>
      </c>
      <c r="C1" s="269"/>
      <c r="D1" s="269"/>
      <c r="E1" s="269"/>
      <c r="F1" s="270"/>
      <c r="G1" s="186"/>
    </row>
    <row r="2" spans="1:7" s="11" customFormat="1" ht="40.5" customHeight="1" x14ac:dyDescent="0.25">
      <c r="A2" s="271" t="s">
        <v>438</v>
      </c>
      <c r="B2" s="272"/>
      <c r="C2" s="272"/>
      <c r="D2" s="272"/>
      <c r="E2" s="272"/>
      <c r="F2" s="272"/>
      <c r="G2" s="273"/>
    </row>
    <row r="3" spans="1:7" s="12" customFormat="1" ht="30" customHeight="1" x14ac:dyDescent="0.3">
      <c r="A3" s="274"/>
      <c r="B3" s="275"/>
      <c r="C3" s="275"/>
      <c r="D3" s="275"/>
      <c r="E3" s="275"/>
      <c r="F3" s="275"/>
      <c r="G3" s="276"/>
    </row>
    <row r="4" spans="1:7" s="12" customFormat="1" ht="30" customHeight="1" x14ac:dyDescent="0.3">
      <c r="A4" s="274"/>
      <c r="B4" s="275"/>
      <c r="C4" s="275"/>
      <c r="D4" s="275"/>
      <c r="E4" s="275"/>
      <c r="F4" s="275"/>
      <c r="G4" s="276"/>
    </row>
    <row r="5" spans="1:7" s="62" customFormat="1" ht="226.2" customHeight="1" x14ac:dyDescent="0.3">
      <c r="A5" s="59" t="s">
        <v>210</v>
      </c>
      <c r="B5" s="59" t="s">
        <v>211</v>
      </c>
      <c r="C5" s="60" t="s">
        <v>2</v>
      </c>
      <c r="D5" s="61" t="s">
        <v>387</v>
      </c>
      <c r="E5" s="221" t="s">
        <v>439</v>
      </c>
      <c r="F5" s="180" t="s">
        <v>440</v>
      </c>
      <c r="G5" s="211" t="s">
        <v>441</v>
      </c>
    </row>
    <row r="6" spans="1:7" s="66" customFormat="1" ht="26.25" customHeight="1" x14ac:dyDescent="0.3">
      <c r="A6" s="63"/>
      <c r="B6" s="63"/>
      <c r="C6" s="130" t="s">
        <v>3</v>
      </c>
      <c r="D6" s="131" t="s">
        <v>4</v>
      </c>
      <c r="E6" s="129" t="s">
        <v>456</v>
      </c>
      <c r="F6" s="227" t="s">
        <v>457</v>
      </c>
      <c r="G6" s="183"/>
    </row>
    <row r="7" spans="1:7" s="70" customFormat="1" ht="69.75" customHeight="1" x14ac:dyDescent="0.3">
      <c r="A7" s="63" t="s">
        <v>212</v>
      </c>
      <c r="B7" s="67" t="s">
        <v>213</v>
      </c>
      <c r="C7" s="68"/>
      <c r="D7" s="69"/>
      <c r="E7" s="183"/>
      <c r="F7" s="193"/>
      <c r="G7" s="183"/>
    </row>
    <row r="8" spans="1:7" s="70" customFormat="1" ht="42" customHeight="1" x14ac:dyDescent="0.3">
      <c r="A8" s="71" t="s">
        <v>214</v>
      </c>
      <c r="B8" s="72" t="s">
        <v>215</v>
      </c>
      <c r="C8" s="73" t="s">
        <v>184</v>
      </c>
      <c r="D8" s="74">
        <v>2100</v>
      </c>
      <c r="E8" s="184"/>
      <c r="F8" s="194">
        <f t="shared" ref="F8:F19" si="0">E8*D8</f>
        <v>0</v>
      </c>
      <c r="G8" s="226"/>
    </row>
    <row r="9" spans="1:7" s="70" customFormat="1" ht="33.75" customHeight="1" x14ac:dyDescent="0.3">
      <c r="A9" s="71" t="s">
        <v>216</v>
      </c>
      <c r="B9" s="72" t="s">
        <v>217</v>
      </c>
      <c r="C9" s="73" t="s">
        <v>10</v>
      </c>
      <c r="D9" s="74">
        <v>5</v>
      </c>
      <c r="E9" s="184"/>
      <c r="F9" s="194">
        <f t="shared" si="0"/>
        <v>0</v>
      </c>
      <c r="G9" s="226"/>
    </row>
    <row r="10" spans="1:7" s="70" customFormat="1" ht="47.25" customHeight="1" x14ac:dyDescent="0.3">
      <c r="A10" s="71" t="s">
        <v>218</v>
      </c>
      <c r="B10" s="72" t="s">
        <v>219</v>
      </c>
      <c r="C10" s="73" t="s">
        <v>184</v>
      </c>
      <c r="D10" s="74">
        <v>2100</v>
      </c>
      <c r="E10" s="184"/>
      <c r="F10" s="194">
        <f t="shared" si="0"/>
        <v>0</v>
      </c>
      <c r="G10" s="226"/>
    </row>
    <row r="11" spans="1:7" s="70" customFormat="1" ht="47.25" customHeight="1" x14ac:dyDescent="0.3">
      <c r="A11" s="71"/>
      <c r="B11" s="76"/>
      <c r="C11" s="73"/>
      <c r="D11" s="74"/>
      <c r="E11" s="184"/>
      <c r="F11" s="194">
        <f t="shared" si="0"/>
        <v>0</v>
      </c>
      <c r="G11" s="183"/>
    </row>
    <row r="12" spans="1:7" s="70" customFormat="1" ht="21.75" customHeight="1" x14ac:dyDescent="0.3">
      <c r="A12" s="63" t="s">
        <v>220</v>
      </c>
      <c r="B12" s="77" t="s">
        <v>221</v>
      </c>
      <c r="C12" s="73"/>
      <c r="D12" s="74"/>
      <c r="E12" s="184"/>
      <c r="F12" s="194">
        <f t="shared" si="0"/>
        <v>0</v>
      </c>
      <c r="G12" s="183"/>
    </row>
    <row r="13" spans="1:7" s="70" customFormat="1" ht="102" customHeight="1" x14ac:dyDescent="0.3">
      <c r="A13" s="71" t="s">
        <v>222</v>
      </c>
      <c r="B13" s="72" t="s">
        <v>223</v>
      </c>
      <c r="C13" s="73" t="s">
        <v>184</v>
      </c>
      <c r="D13" s="74">
        <v>2100</v>
      </c>
      <c r="E13" s="184"/>
      <c r="F13" s="194">
        <f t="shared" si="0"/>
        <v>0</v>
      </c>
      <c r="G13" s="226"/>
    </row>
    <row r="14" spans="1:7" s="70" customFormat="1" ht="59.25" customHeight="1" x14ac:dyDescent="0.3">
      <c r="A14" s="71" t="s">
        <v>224</v>
      </c>
      <c r="B14" s="72" t="s">
        <v>225</v>
      </c>
      <c r="C14" s="73" t="s">
        <v>184</v>
      </c>
      <c r="D14" s="74">
        <v>2100</v>
      </c>
      <c r="E14" s="184"/>
      <c r="F14" s="194">
        <f t="shared" si="0"/>
        <v>0</v>
      </c>
      <c r="G14" s="226"/>
    </row>
    <row r="15" spans="1:7" s="70" customFormat="1" ht="23.25" customHeight="1" x14ac:dyDescent="0.3">
      <c r="A15" s="71" t="s">
        <v>226</v>
      </c>
      <c r="B15" s="72" t="s">
        <v>227</v>
      </c>
      <c r="C15" s="73" t="s">
        <v>184</v>
      </c>
      <c r="D15" s="74">
        <v>50</v>
      </c>
      <c r="E15" s="184"/>
      <c r="F15" s="194">
        <f t="shared" si="0"/>
        <v>0</v>
      </c>
      <c r="G15" s="226"/>
    </row>
    <row r="16" spans="1:7" s="70" customFormat="1" ht="32.25" customHeight="1" x14ac:dyDescent="0.3">
      <c r="A16" s="71" t="s">
        <v>228</v>
      </c>
      <c r="B16" s="72" t="s">
        <v>229</v>
      </c>
      <c r="C16" s="73" t="s">
        <v>184</v>
      </c>
      <c r="D16" s="74">
        <v>50</v>
      </c>
      <c r="E16" s="184"/>
      <c r="F16" s="194">
        <f t="shared" si="0"/>
        <v>0</v>
      </c>
      <c r="G16" s="226"/>
    </row>
    <row r="17" spans="1:7" s="70" customFormat="1" ht="35.25" customHeight="1" x14ac:dyDescent="0.3">
      <c r="A17" s="71" t="s">
        <v>230</v>
      </c>
      <c r="B17" s="72" t="s">
        <v>231</v>
      </c>
      <c r="C17" s="73" t="s">
        <v>10</v>
      </c>
      <c r="D17" s="74">
        <v>4</v>
      </c>
      <c r="E17" s="184"/>
      <c r="F17" s="194">
        <f t="shared" si="0"/>
        <v>0</v>
      </c>
      <c r="G17" s="226"/>
    </row>
    <row r="18" spans="1:7" s="70" customFormat="1" ht="29.25" customHeight="1" x14ac:dyDescent="0.3">
      <c r="A18" s="71" t="s">
        <v>232</v>
      </c>
      <c r="B18" s="72" t="s">
        <v>233</v>
      </c>
      <c r="C18" s="73" t="s">
        <v>234</v>
      </c>
      <c r="D18" s="74">
        <v>1</v>
      </c>
      <c r="E18" s="184"/>
      <c r="F18" s="194">
        <f t="shared" si="0"/>
        <v>0</v>
      </c>
      <c r="G18" s="226"/>
    </row>
    <row r="19" spans="1:7" s="70" customFormat="1" ht="62.25" customHeight="1" x14ac:dyDescent="0.3">
      <c r="A19" s="71" t="s">
        <v>235</v>
      </c>
      <c r="B19" s="72" t="s">
        <v>236</v>
      </c>
      <c r="C19" s="73" t="s">
        <v>234</v>
      </c>
      <c r="D19" s="74">
        <v>1</v>
      </c>
      <c r="E19" s="184"/>
      <c r="F19" s="194">
        <f t="shared" si="0"/>
        <v>0</v>
      </c>
      <c r="G19" s="226" t="s">
        <v>410</v>
      </c>
    </row>
    <row r="20" spans="1:7" s="70" customFormat="1" ht="37.5" customHeight="1" x14ac:dyDescent="0.3">
      <c r="A20" s="71"/>
      <c r="B20" s="72"/>
      <c r="C20" s="73"/>
      <c r="D20" s="74"/>
      <c r="E20" s="184"/>
      <c r="F20" s="194"/>
      <c r="G20" s="185"/>
    </row>
    <row r="21" spans="1:7" s="70" customFormat="1" ht="63.75" customHeight="1" x14ac:dyDescent="0.3">
      <c r="A21" s="299" t="s">
        <v>461</v>
      </c>
      <c r="B21" s="300"/>
      <c r="C21" s="73"/>
      <c r="D21" s="74"/>
      <c r="E21" s="184"/>
      <c r="F21" s="194"/>
      <c r="G21" s="185"/>
    </row>
    <row r="22" spans="1:7" s="70" customFormat="1" ht="30.75" customHeight="1" x14ac:dyDescent="0.3">
      <c r="A22" s="297" t="s">
        <v>237</v>
      </c>
      <c r="B22" s="297"/>
      <c r="C22" s="298"/>
      <c r="D22" s="298"/>
      <c r="E22" s="184"/>
      <c r="F22" s="195">
        <f>SUM(F8:F19)</f>
        <v>0</v>
      </c>
      <c r="G22" s="183"/>
    </row>
  </sheetData>
  <sheetProtection algorithmName="SHA-512" hashValue="LDi97MD8AqMDTvbH6BhxKzbeSc1gVfFwG3NDCfliewmb7AsIGUhUBOuBhfcjcxIFAn4AzltbZKE+gDtusAde9Q==" saltValue="O7IT9bIeZbq5xyoGIi07tg==" spinCount="100000" sheet="1" objects="1" scenarios="1" formatCells="0" formatColumns="0" formatRows="0"/>
  <mergeCells count="7">
    <mergeCell ref="A22:B22"/>
    <mergeCell ref="C22:D22"/>
    <mergeCell ref="A21:B21"/>
    <mergeCell ref="B1:F1"/>
    <mergeCell ref="A2:G2"/>
    <mergeCell ref="A3:G3"/>
    <mergeCell ref="A4:G4"/>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TOTAL</vt:lpstr>
      <vt:lpstr>Sec-A</vt:lpstr>
      <vt:lpstr>Sec-B</vt:lpstr>
      <vt:lpstr>SEC-C</vt:lpstr>
      <vt:lpstr>SEC D</vt:lpstr>
      <vt:lpstr>SEC E</vt:lpstr>
      <vt:lpstr>SEC F</vt:lpstr>
      <vt:lpstr>SEC G</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2021-09-30T12:58:29Z</dcterms:modified>
</cp:coreProperties>
</file>